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O:\61400\61440 - PO4\OP TAK\Výzvy\digitální podnik\dokumenty výzva\FINAL\"/>
    </mc:Choice>
  </mc:AlternateContent>
  <xr:revisionPtr revIDLastSave="0" documentId="13_ncr:1_{8103CE52-0E11-4D16-B2D7-54F3D2F9B0DC}" xr6:coauthVersionLast="47" xr6:coauthVersionMax="47" xr10:uidLastSave="{00000000-0000-0000-0000-000000000000}"/>
  <bookViews>
    <workbookView xWindow="-120" yWindow="-120" windowWidth="38640" windowHeight="21240" tabRatio="817" activeTab="2" xr2:uid="{00000000-000D-0000-FFFF-FFFF00000000}"/>
  </bookViews>
  <sheets>
    <sheet name="Úvod" sheetId="24" r:id="rId1"/>
    <sheet name="Rozpočet projektu" sheetId="23" r:id="rId2"/>
    <sheet name="Kategorizace způsobilých výdajů" sheetId="21" r:id="rId3"/>
    <sheet name="List1" sheetId="25" state="hidden" r:id="rId4"/>
    <sheet name="Zdrojová data" sheetId="22" state="hidden" r:id="rId5"/>
  </sheets>
  <definedNames>
    <definedName name="_xlnm._FilterDatabase" localSheetId="2" hidden="1">'Kategorizace způsobilých výdajů'!$B$6:$J$6</definedName>
    <definedName name="DHM">'Zdrojová data'!#REF!</definedName>
    <definedName name="DNM">'Zdrojová data'!#REF!</definedName>
    <definedName name="Investiční">'Kategorizace způsobilých výdajů'!$N$150:$N$151</definedName>
    <definedName name="Neinvestiční">'Kategorizace způsobilých výdajů'!$O$150:$O$151</definedName>
    <definedName name="SLU">'Kategorizace způsobilých výdajů'!$D$8:$D$106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1" l="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11" i="21"/>
  <c r="H9" i="21"/>
  <c r="H10" i="21"/>
  <c r="C12" i="23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8" i="21"/>
  <c r="C10" i="23"/>
  <c r="C9" i="23"/>
  <c r="G7" i="21" l="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J2" i="21" l="1"/>
  <c r="C8" i="23" s="1"/>
  <c r="H7" i="21"/>
  <c r="C13" i="23" l="1"/>
  <c r="J4" i="21"/>
  <c r="C7" i="23" s="1"/>
  <c r="J3" i="21"/>
  <c r="C11" i="23" s="1"/>
</calcChain>
</file>

<file path=xl/sharedStrings.xml><?xml version="1.0" encoding="utf-8"?>
<sst xmlns="http://schemas.openxmlformats.org/spreadsheetml/2006/main" count="36" uniqueCount="32">
  <si>
    <t>#</t>
  </si>
  <si>
    <t>Jednotková cena bez DPH</t>
  </si>
  <si>
    <t>Investiční</t>
  </si>
  <si>
    <t>Výdaje</t>
  </si>
  <si>
    <t>Druh výdaje</t>
  </si>
  <si>
    <t xml:space="preserve">Kategorizace </t>
  </si>
  <si>
    <t>Pokročilý</t>
  </si>
  <si>
    <t>Základní</t>
  </si>
  <si>
    <t>Název položky</t>
  </si>
  <si>
    <t xml:space="preserve">Cena celkem
bez DPH </t>
  </si>
  <si>
    <t>Cenová nabídka</t>
  </si>
  <si>
    <t>Počet</t>
  </si>
  <si>
    <t>Celkové způsobilé výdaje</t>
  </si>
  <si>
    <t>Kategorizace způsobilých výdajů</t>
  </si>
  <si>
    <t>Rozpočet projektu</t>
  </si>
  <si>
    <t>Položka</t>
  </si>
  <si>
    <t>Částka</t>
  </si>
  <si>
    <t>Neinvestiční</t>
  </si>
  <si>
    <t>Způsobilé výdaje - investiční (GBER)</t>
  </si>
  <si>
    <t>Nepřímé náklady</t>
  </si>
  <si>
    <t>Nepřímé náklady (7 % z DHM+DNM+Služby a ostatní, počítáno automaticky)</t>
  </si>
  <si>
    <t>Základní dělení ZV</t>
  </si>
  <si>
    <t>Investiční výdaje (DHM+DNM)</t>
  </si>
  <si>
    <t>Neinvestiční výdaje (DE MINIMIS)</t>
  </si>
  <si>
    <t>Poznámka (použitý kurz EUR/Kč, atd.. )</t>
  </si>
  <si>
    <t>DHM</t>
  </si>
  <si>
    <t>DNM</t>
  </si>
  <si>
    <t>SLU</t>
  </si>
  <si>
    <t>Způsobilé výdaje - neinvestiční (DE MINIMIS)</t>
  </si>
  <si>
    <t>Dlouhodobý hmotný majetek (DHM)</t>
  </si>
  <si>
    <t>Dlouhodobý nehmotný majetek (DNM)</t>
  </si>
  <si>
    <t>Služby a ostatní výdaje (SLU)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</si>
</sst>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165" fontId="1" fillId="0" borderId="5" xfId="0" applyNumberFormat="1" applyFont="1" applyBorder="1" applyAlignment="1" applyProtection="1">
      <alignment horizontal="right"/>
      <protection hidden="1"/>
    </xf>
    <xf numFmtId="0" fontId="0" fillId="0" borderId="5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Border="1" applyProtection="1">
      <protection hidden="1"/>
    </xf>
    <xf numFmtId="49" fontId="1" fillId="0" borderId="1" xfId="0" applyNumberFormat="1" applyFont="1" applyBorder="1" applyProtection="1">
      <protection locked="0" hidden="1"/>
    </xf>
    <xf numFmtId="49" fontId="1" fillId="0" borderId="1" xfId="0" applyNumberFormat="1" applyFont="1" applyBorder="1" applyAlignment="1" applyProtection="1">
      <alignment horizontal="left" wrapText="1"/>
      <protection locked="0" hidden="1"/>
    </xf>
    <xf numFmtId="49" fontId="0" fillId="0" borderId="0" xfId="0" applyNumberFormat="1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left"/>
      <protection locked="0" hidden="1"/>
    </xf>
    <xf numFmtId="49" fontId="0" fillId="0" borderId="0" xfId="0" applyNumberFormat="1" applyAlignment="1" applyProtection="1">
      <alignment horizontal="left"/>
      <protection hidden="1"/>
    </xf>
    <xf numFmtId="0" fontId="1" fillId="0" borderId="0" xfId="0" applyFont="1" applyAlignment="1" applyProtection="1">
      <protection hidden="1"/>
    </xf>
    <xf numFmtId="165" fontId="0" fillId="0" borderId="1" xfId="0" applyNumberFormat="1" applyFont="1" applyBorder="1" applyAlignment="1" applyProtection="1">
      <alignment horizontal="right"/>
      <protection locked="0" hidden="1"/>
    </xf>
    <xf numFmtId="165" fontId="0" fillId="0" borderId="0" xfId="0" applyNumberFormat="1" applyFont="1" applyAlignment="1" applyProtection="1">
      <alignment horizontal="right"/>
      <protection hidden="1"/>
    </xf>
    <xf numFmtId="165" fontId="1" fillId="0" borderId="0" xfId="0" applyNumberFormat="1" applyFont="1" applyAlignment="1" applyProtection="1">
      <alignment horizontal="right"/>
      <protection hidden="1"/>
    </xf>
    <xf numFmtId="49" fontId="1" fillId="0" borderId="3" xfId="0" applyNumberFormat="1" applyFont="1" applyBorder="1" applyProtection="1">
      <protection locked="0" hidden="1"/>
    </xf>
    <xf numFmtId="165" fontId="0" fillId="0" borderId="3" xfId="0" applyNumberFormat="1" applyFont="1" applyBorder="1" applyAlignment="1" applyProtection="1">
      <alignment horizontal="right"/>
      <protection locked="0" hidden="1"/>
    </xf>
    <xf numFmtId="165" fontId="1" fillId="0" borderId="13" xfId="0" applyNumberFormat="1" applyFont="1" applyBorder="1" applyAlignment="1" applyProtection="1">
      <alignment horizontal="right"/>
      <protection hidden="1"/>
    </xf>
    <xf numFmtId="49" fontId="0" fillId="0" borderId="3" xfId="0" applyNumberFormat="1" applyBorder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3" xfId="0" applyFont="1" applyFill="1" applyBorder="1" applyAlignment="1" applyProtection="1">
      <alignment horizontal="center"/>
      <protection locked="0" hidden="1"/>
    </xf>
    <xf numFmtId="0" fontId="0" fillId="0" borderId="0" xfId="0" applyFont="1" applyAlignment="1" applyProtection="1">
      <alignment horizontal="center"/>
      <protection hidden="1"/>
    </xf>
    <xf numFmtId="49" fontId="0" fillId="0" borderId="9" xfId="0" applyNumberFormat="1" applyBorder="1" applyAlignment="1" applyProtection="1">
      <alignment horizontal="center"/>
      <protection locked="0" hidden="1"/>
    </xf>
    <xf numFmtId="49" fontId="0" fillId="0" borderId="10" xfId="0" applyNumberFormat="1" applyBorder="1" applyAlignment="1" applyProtection="1">
      <alignment horizontal="center"/>
      <protection locked="0" hidden="1"/>
    </xf>
    <xf numFmtId="0" fontId="0" fillId="0" borderId="4" xfId="0" applyFont="1" applyBorder="1" applyAlignment="1" applyProtection="1">
      <alignment horizontal="center"/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12" xfId="0" applyFont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1" fontId="1" fillId="0" borderId="5" xfId="0" applyNumberFormat="1" applyFont="1" applyBorder="1" applyAlignment="1" applyProtection="1">
      <alignment horizontal="center"/>
      <protection locked="0" hidden="1"/>
    </xf>
    <xf numFmtId="1" fontId="1" fillId="0" borderId="1" xfId="0" applyNumberFormat="1" applyFont="1" applyBorder="1" applyAlignment="1" applyProtection="1">
      <alignment horizontal="center"/>
      <protection locked="0" hidden="1"/>
    </xf>
    <xf numFmtId="1" fontId="1" fillId="0" borderId="3" xfId="0" applyNumberFormat="1" applyFont="1" applyBorder="1" applyAlignment="1" applyProtection="1">
      <alignment horizontal="center"/>
      <protection locked="0" hidden="1"/>
    </xf>
    <xf numFmtId="1" fontId="0" fillId="0" borderId="0" xfId="0" applyNumberFormat="1" applyAlignment="1" applyProtection="1">
      <alignment horizontal="center"/>
      <protection hidden="1"/>
    </xf>
    <xf numFmtId="4" fontId="1" fillId="0" borderId="0" xfId="0" applyNumberFormat="1" applyFont="1" applyAlignment="1" applyProtection="1">
      <alignment horizontal="right"/>
      <protection hidden="1"/>
    </xf>
    <xf numFmtId="4" fontId="0" fillId="0" borderId="0" xfId="0" applyNumberFormat="1" applyAlignment="1" applyProtection="1">
      <alignment horizontal="right"/>
      <protection hidden="1"/>
    </xf>
    <xf numFmtId="0" fontId="0" fillId="3" borderId="4" xfId="0" applyFont="1" applyFill="1" applyBorder="1" applyAlignment="1" applyProtection="1">
      <alignment horizontal="center"/>
      <protection hidden="1"/>
    </xf>
    <xf numFmtId="165" fontId="1" fillId="3" borderId="5" xfId="0" applyNumberFormat="1" applyFont="1" applyFill="1" applyBorder="1" applyAlignment="1" applyProtection="1">
      <alignment horizontal="right"/>
      <protection hidden="1"/>
    </xf>
    <xf numFmtId="0" fontId="0" fillId="3" borderId="5" xfId="0" applyFont="1" applyFill="1" applyBorder="1" applyAlignment="1" applyProtection="1">
      <alignment horizontal="center"/>
      <protection hidden="1"/>
    </xf>
    <xf numFmtId="49" fontId="1" fillId="3" borderId="5" xfId="0" applyNumberFormat="1" applyFont="1" applyFill="1" applyBorder="1" applyAlignment="1" applyProtection="1">
      <alignment horizontal="left" wrapText="1"/>
      <protection hidden="1"/>
    </xf>
    <xf numFmtId="1" fontId="1" fillId="3" borderId="5" xfId="0" applyNumberFormat="1" applyFont="1" applyFill="1" applyBorder="1" applyAlignment="1" applyProtection="1">
      <alignment horizontal="center"/>
      <protection hidden="1"/>
    </xf>
    <xf numFmtId="165" fontId="0" fillId="3" borderId="5" xfId="0" applyNumberFormat="1" applyFont="1" applyFill="1" applyBorder="1" applyAlignment="1" applyProtection="1">
      <alignment horizontal="right"/>
      <protection hidden="1"/>
    </xf>
    <xf numFmtId="49" fontId="0" fillId="3" borderId="5" xfId="0" applyNumberFormat="1" applyFill="1" applyBorder="1" applyAlignment="1" applyProtection="1">
      <alignment horizontal="left"/>
      <protection hidden="1"/>
    </xf>
    <xf numFmtId="49" fontId="0" fillId="3" borderId="11" xfId="0" applyNumberForma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 hidden="1"/>
    </xf>
    <xf numFmtId="0" fontId="4" fillId="2" borderId="19" xfId="0" applyFont="1" applyFill="1" applyBorder="1" applyAlignment="1" applyProtection="1">
      <alignment vertical="center"/>
      <protection hidden="1"/>
    </xf>
    <xf numFmtId="0" fontId="4" fillId="2" borderId="20" xfId="0" applyFont="1" applyFill="1" applyBorder="1" applyAlignment="1" applyProtection="1">
      <alignment vertical="center"/>
      <protection hidden="1"/>
    </xf>
    <xf numFmtId="0" fontId="4" fillId="2" borderId="15" xfId="0" applyFont="1" applyFill="1" applyBorder="1" applyAlignment="1" applyProtection="1">
      <alignment vertical="center"/>
      <protection hidden="1"/>
    </xf>
    <xf numFmtId="165" fontId="0" fillId="0" borderId="16" xfId="0" applyNumberFormat="1" applyBorder="1" applyAlignment="1" applyProtection="1">
      <alignment horizontal="center" vertical="center"/>
      <protection hidden="1"/>
    </xf>
    <xf numFmtId="165" fontId="0" fillId="0" borderId="17" xfId="0" applyNumberFormat="1" applyBorder="1" applyAlignment="1" applyProtection="1">
      <alignment horizontal="center" vertical="center"/>
      <protection hidden="1"/>
    </xf>
    <xf numFmtId="165" fontId="7" fillId="4" borderId="18" xfId="4" applyNumberFormat="1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164" fontId="0" fillId="0" borderId="14" xfId="3" applyFont="1" applyBorder="1" applyAlignment="1" applyProtection="1">
      <alignment horizontal="left"/>
      <protection hidden="1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4" fontId="1" fillId="2" borderId="22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2" xfId="3" applyFont="1" applyBorder="1" applyAlignment="1" applyProtection="1">
      <alignment horizontal="left"/>
      <protection hidden="1"/>
    </xf>
    <xf numFmtId="0" fontId="1" fillId="0" borderId="2" xfId="0" applyFont="1" applyBorder="1"/>
    <xf numFmtId="165" fontId="0" fillId="0" borderId="9" xfId="0" applyNumberFormat="1" applyFont="1" applyBorder="1" applyAlignment="1">
      <alignment horizontal="right"/>
    </xf>
    <xf numFmtId="165" fontId="3" fillId="0" borderId="9" xfId="3" applyNumberFormat="1" applyFont="1" applyBorder="1" applyAlignment="1" applyProtection="1">
      <alignment horizontal="right"/>
      <protection hidden="1"/>
    </xf>
    <xf numFmtId="165" fontId="3" fillId="0" borderId="10" xfId="3" applyNumberFormat="1" applyFont="1" applyBorder="1" applyAlignment="1" applyProtection="1">
      <alignment horizontal="right"/>
      <protection hidden="1"/>
    </xf>
    <xf numFmtId="0" fontId="0" fillId="3" borderId="5" xfId="0" applyFill="1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49" fontId="0" fillId="0" borderId="1" xfId="0" applyNumberFormat="1" applyBorder="1" applyProtection="1">
      <protection hidden="1"/>
    </xf>
    <xf numFmtId="0" fontId="5" fillId="2" borderId="0" xfId="0" applyFont="1" applyFill="1" applyAlignment="1" applyProtection="1">
      <alignment horizontal="left" vertical="center"/>
      <protection hidden="1"/>
    </xf>
  </cellXfs>
  <cellStyles count="5">
    <cellStyle name="Čárka 2" xfId="3" xr:uid="{00000000-0005-0000-0000-000000000000}"/>
    <cellStyle name="Měna 2" xfId="2" xr:uid="{00000000-0005-0000-0000-000001000000}"/>
    <cellStyle name="Normální" xfId="0" builtinId="0"/>
    <cellStyle name="Normální 2" xfId="1" xr:uid="{00000000-0005-0000-0000-000003000000}"/>
    <cellStyle name="Správně" xfId="4" builtinId="26"/>
  </cellStyles>
  <dxfs count="7">
    <dxf>
      <font>
        <b/>
        <i val="0"/>
        <color theme="0"/>
      </font>
      <numFmt numFmtId="165" formatCode="#,##0.00\ &quot;Kč&quot;"/>
      <fill>
        <patternFill>
          <bgColor rgb="FFFF000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  <color rgb="FF00FA1E"/>
      <color rgb="FF14F414"/>
      <color rgb="FF59F030"/>
      <color rgb="FFCC99FF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123825</xdr:rowOff>
    </xdr:from>
    <xdr:to>
      <xdr:col>13</xdr:col>
      <xdr:colOff>231140</xdr:colOff>
      <xdr:row>59</xdr:row>
      <xdr:rowOff>77470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9B161C3-A6CA-4597-9BC5-3D35AE89AF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14325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4</xdr:col>
      <xdr:colOff>76200</xdr:colOff>
      <xdr:row>10</xdr:row>
      <xdr:rowOff>66675</xdr:rowOff>
    </xdr:from>
    <xdr:to>
      <xdr:col>9</xdr:col>
      <xdr:colOff>57150</xdr:colOff>
      <xdr:row>15</xdr:row>
      <xdr:rowOff>0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199F921F-988A-4976-97FE-5FE7C139EE76}"/>
            </a:ext>
          </a:extLst>
        </xdr:cNvPr>
        <xdr:cNvSpPr txBox="1">
          <a:spLocks noChangeArrowheads="1"/>
        </xdr:cNvSpPr>
      </xdr:nvSpPr>
      <xdr:spPr bwMode="auto">
        <a:xfrm>
          <a:off x="2514600" y="1971675"/>
          <a:ext cx="30289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Řídicí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428625</xdr:colOff>
      <xdr:row>30</xdr:row>
      <xdr:rowOff>76202</xdr:rowOff>
    </xdr:from>
    <xdr:to>
      <xdr:col>9</xdr:col>
      <xdr:colOff>504825</xdr:colOff>
      <xdr:row>34</xdr:row>
      <xdr:rowOff>180976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F481C0BA-61BF-4A68-B0DF-75B8BF90B87A}"/>
            </a:ext>
          </a:extLst>
        </xdr:cNvPr>
        <xdr:cNvSpPr txBox="1">
          <a:spLocks noChangeArrowheads="1"/>
        </xdr:cNvSpPr>
      </xdr:nvSpPr>
      <xdr:spPr bwMode="auto">
        <a:xfrm>
          <a:off x="2257425" y="5791202"/>
          <a:ext cx="3733800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8</a:t>
          </a: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Kategorizace CZV</a:t>
          </a: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Digitální podnik </a:t>
          </a:r>
          <a:r>
            <a:rPr lang="cs-CZ" sz="1400" b="0">
              <a:solidFill>
                <a:sysClr val="windowText" lastClr="000000"/>
              </a:solidFill>
              <a:effectLst/>
            </a:rPr>
            <a:t>– digitální podnik – výzva I.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213783</xdr:colOff>
      <xdr:row>4</xdr:row>
      <xdr:rowOff>149437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34C4592-F202-47DD-ADD1-E40D9961A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371475</xdr:colOff>
      <xdr:row>55</xdr:row>
      <xdr:rowOff>9525</xdr:rowOff>
    </xdr:from>
    <xdr:to>
      <xdr:col>6</xdr:col>
      <xdr:colOff>552450</xdr:colOff>
      <xdr:row>57</xdr:row>
      <xdr:rowOff>94416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A49BB9A-54FD-4B19-82EE-024547CE0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104870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9C2EA69A-8859-4B6F-8944-8807A15D96E9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68B8E-3FD2-4788-9718-31E0BF03D7B9}">
  <dimension ref="A1"/>
  <sheetViews>
    <sheetView workbookViewId="0">
      <selection activeCell="R40" sqref="R40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8129-DA17-4BF5-AF9F-9C24B549DD62}">
  <dimension ref="B2:C13"/>
  <sheetViews>
    <sheetView topLeftCell="A5" zoomScale="145" zoomScaleNormal="145" workbookViewId="0">
      <selection activeCell="C8" sqref="C8"/>
    </sheetView>
  </sheetViews>
  <sheetFormatPr defaultColWidth="9.140625" defaultRowHeight="15" x14ac:dyDescent="0.25"/>
  <cols>
    <col min="1" max="1" width="3.85546875" style="2" customWidth="1"/>
    <col min="2" max="2" width="46.42578125" style="30" customWidth="1"/>
    <col min="3" max="3" width="23.28515625" style="41" customWidth="1"/>
    <col min="4" max="16384" width="9.140625" style="2"/>
  </cols>
  <sheetData>
    <row r="2" spans="2:3" s="28" customFormat="1" ht="20.25" customHeight="1" x14ac:dyDescent="0.25">
      <c r="B2" s="70" t="s">
        <v>14</v>
      </c>
      <c r="C2" s="70"/>
    </row>
    <row r="3" spans="2:3" ht="20.25" customHeight="1" x14ac:dyDescent="0.25">
      <c r="B3" s="70"/>
      <c r="C3" s="70"/>
    </row>
    <row r="4" spans="2:3" ht="20.25" customHeight="1" x14ac:dyDescent="0.25">
      <c r="B4" s="19"/>
    </row>
    <row r="5" spans="2:3" ht="20.25" customHeight="1" thickBot="1" x14ac:dyDescent="0.3">
      <c r="B5" s="2"/>
      <c r="C5" s="42"/>
    </row>
    <row r="6" spans="2:3" ht="45" customHeight="1" x14ac:dyDescent="0.25">
      <c r="B6" s="60" t="s">
        <v>15</v>
      </c>
      <c r="C6" s="61" t="s">
        <v>16</v>
      </c>
    </row>
    <row r="7" spans="2:3" x14ac:dyDescent="0.25">
      <c r="B7" s="63" t="s">
        <v>12</v>
      </c>
      <c r="C7" s="64">
        <f>'Kategorizace způsobilých výdajů'!J4</f>
        <v>0</v>
      </c>
    </row>
    <row r="8" spans="2:3" x14ac:dyDescent="0.25">
      <c r="B8" s="63" t="s">
        <v>18</v>
      </c>
      <c r="C8" s="64">
        <f>'Kategorizace způsobilých výdajů'!J2</f>
        <v>0</v>
      </c>
    </row>
    <row r="9" spans="2:3" x14ac:dyDescent="0.25">
      <c r="B9" s="62" t="s">
        <v>29</v>
      </c>
      <c r="C9" s="65">
        <f>SUMIF('Kategorizace způsobilých výdajů'!D8:D107, "DHM", 'Kategorizace způsobilých výdajů'!H8:H107)</f>
        <v>0</v>
      </c>
    </row>
    <row r="10" spans="2:3" x14ac:dyDescent="0.25">
      <c r="B10" s="62" t="s">
        <v>30</v>
      </c>
      <c r="C10" s="65">
        <f>SUMIF('Kategorizace způsobilých výdajů'!D8:D107, "DNM", 'Kategorizace způsobilých výdajů'!H8:H107)</f>
        <v>0</v>
      </c>
    </row>
    <row r="11" spans="2:3" x14ac:dyDescent="0.25">
      <c r="B11" s="63" t="s">
        <v>28</v>
      </c>
      <c r="C11" s="64">
        <f>'Kategorizace způsobilých výdajů'!J3</f>
        <v>0</v>
      </c>
    </row>
    <row r="12" spans="2:3" x14ac:dyDescent="0.25">
      <c r="B12" s="62" t="s">
        <v>31</v>
      </c>
      <c r="C12" s="65">
        <f>SUMIF('Kategorizace způsobilých výdajů'!D8:D107, "SLU", 'Kategorizace způsobilých výdajů'!H8:H107)</f>
        <v>0</v>
      </c>
    </row>
    <row r="13" spans="2:3" ht="15.75" thickBot="1" x14ac:dyDescent="0.3">
      <c r="B13" s="59" t="s">
        <v>19</v>
      </c>
      <c r="C13" s="66">
        <f>'Kategorizace způsobilých výdajů'!H7</f>
        <v>0</v>
      </c>
    </row>
  </sheetData>
  <mergeCells count="1">
    <mergeCell ref="B2:C3"/>
  </mergeCells>
  <conditionalFormatting sqref="C7:C1048576">
    <cfRule type="containsText" dxfId="6" priority="16" operator="containsText" text="Pokročilý">
      <formula>NOT(ISERROR(SEARCH("Pokročilý",C7)))</formula>
    </cfRule>
    <cfRule type="containsText" dxfId="5" priority="17" operator="containsText" text="Základní">
      <formula>NOT(ISERROR(SEARCH("Základní",C7)))</formula>
    </cfRule>
    <cfRule type="containsText" dxfId="4" priority="18" operator="containsText" text="Základní">
      <formula>NOT(ISERROR(SEARCH("Základní",C7)))</formula>
    </cfRule>
  </conditionalFormatting>
  <conditionalFormatting sqref="C13">
    <cfRule type="containsText" dxfId="3" priority="1" operator="containsText" text="Pokročilý">
      <formula>NOT(ISERROR(SEARCH("Pokročilý",C13)))</formula>
    </cfRule>
    <cfRule type="containsText" dxfId="2" priority="2" operator="containsText" text="Základní">
      <formula>NOT(ISERROR(SEARCH("Základní",C13)))</formula>
    </cfRule>
    <cfRule type="containsText" dxfId="1" priority="3" operator="containsText" text="Základní">
      <formula>NOT(ISERROR(SEARCH("Základní",C13)))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P151"/>
  <sheetViews>
    <sheetView tabSelected="1" zoomScale="115" zoomScaleNormal="115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E23" sqref="E23"/>
    </sheetView>
  </sheetViews>
  <sheetFormatPr defaultColWidth="9.140625" defaultRowHeight="15" x14ac:dyDescent="0.25"/>
  <cols>
    <col min="1" max="1" width="3.85546875" style="2" customWidth="1"/>
    <col min="2" max="2" width="4.42578125" style="3" customWidth="1"/>
    <col min="3" max="4" width="12.7109375" style="30" customWidth="1"/>
    <col min="5" max="5" width="74.140625" style="15" customWidth="1"/>
    <col min="6" max="6" width="8.140625" style="40" customWidth="1"/>
    <col min="7" max="7" width="16.7109375" style="21" customWidth="1"/>
    <col min="8" max="8" width="16.7109375" style="22" customWidth="1"/>
    <col min="9" max="9" width="35.7109375" style="18" customWidth="1"/>
    <col min="10" max="10" width="35.7109375" style="16" customWidth="1"/>
    <col min="11" max="13" width="9.140625" style="2"/>
    <col min="14" max="14" width="12.85546875" style="2" customWidth="1"/>
    <col min="15" max="15" width="9.140625" style="2"/>
    <col min="16" max="16" width="11.5703125" style="2" customWidth="1"/>
    <col min="17" max="16384" width="9.140625" style="2"/>
  </cols>
  <sheetData>
    <row r="1" spans="1:16" ht="15.75" thickBot="1" x14ac:dyDescent="0.3"/>
    <row r="2" spans="1:16" s="28" customFormat="1" ht="20.25" customHeight="1" x14ac:dyDescent="0.25">
      <c r="B2" s="70" t="s">
        <v>13</v>
      </c>
      <c r="C2" s="70"/>
      <c r="D2" s="70"/>
      <c r="E2" s="70"/>
      <c r="F2" s="36"/>
      <c r="G2" s="12"/>
      <c r="H2" s="12"/>
      <c r="I2" s="52" t="s">
        <v>22</v>
      </c>
      <c r="J2" s="55">
        <f>SUMIF(C6:C105, "Investiční", H6:H105)</f>
        <v>0</v>
      </c>
    </row>
    <row r="3" spans="1:16" ht="20.25" customHeight="1" thickBot="1" x14ac:dyDescent="0.3">
      <c r="B3" s="70"/>
      <c r="C3" s="70"/>
      <c r="D3" s="70"/>
      <c r="E3" s="70"/>
      <c r="F3" s="3"/>
      <c r="G3" s="2"/>
      <c r="H3" s="2"/>
      <c r="I3" s="53" t="s">
        <v>23</v>
      </c>
      <c r="J3" s="56">
        <f>SUMIF(C7:C106, "Neinvestiční", H7:H106)</f>
        <v>0</v>
      </c>
    </row>
    <row r="4" spans="1:16" ht="20.25" customHeight="1" thickBot="1" x14ac:dyDescent="0.3">
      <c r="B4" s="27"/>
      <c r="C4" s="19"/>
      <c r="D4" s="19"/>
      <c r="E4" s="2"/>
      <c r="F4" s="3"/>
      <c r="G4" s="2"/>
      <c r="H4" s="3"/>
      <c r="I4" s="54" t="s">
        <v>12</v>
      </c>
      <c r="J4" s="57">
        <f>SUM(H7:H106)</f>
        <v>0</v>
      </c>
    </row>
    <row r="5" spans="1:16" ht="20.25" customHeight="1" thickBot="1" x14ac:dyDescent="0.3">
      <c r="C5" s="2"/>
      <c r="D5" s="2"/>
      <c r="E5" s="2"/>
      <c r="F5" s="3"/>
      <c r="G5" s="2"/>
      <c r="H5" s="2"/>
      <c r="I5" s="3"/>
      <c r="J5" s="3"/>
    </row>
    <row r="6" spans="1:16" ht="45" customHeight="1" thickBot="1" x14ac:dyDescent="0.3">
      <c r="B6" s="5" t="s">
        <v>0</v>
      </c>
      <c r="C6" s="6" t="s">
        <v>4</v>
      </c>
      <c r="D6" s="6" t="s">
        <v>21</v>
      </c>
      <c r="E6" s="6" t="s">
        <v>8</v>
      </c>
      <c r="F6" s="6" t="s">
        <v>11</v>
      </c>
      <c r="G6" s="6" t="s">
        <v>1</v>
      </c>
      <c r="H6" s="6" t="s">
        <v>9</v>
      </c>
      <c r="I6" s="6" t="s">
        <v>10</v>
      </c>
      <c r="J6" s="7" t="s">
        <v>24</v>
      </c>
    </row>
    <row r="7" spans="1:16" ht="14.25" customHeight="1" x14ac:dyDescent="0.25">
      <c r="B7" s="43">
        <v>1</v>
      </c>
      <c r="C7" s="45" t="s">
        <v>17</v>
      </c>
      <c r="D7" s="67"/>
      <c r="E7" s="46" t="s">
        <v>20</v>
      </c>
      <c r="F7" s="47">
        <v>1</v>
      </c>
      <c r="G7" s="48">
        <f>SUM(H8:H106)*0.07</f>
        <v>0</v>
      </c>
      <c r="H7" s="44">
        <f>IF(F7=0,"",F7*G7)</f>
        <v>0</v>
      </c>
      <c r="I7" s="49"/>
      <c r="J7" s="50"/>
      <c r="L7" s="58"/>
      <c r="P7" s="58"/>
    </row>
    <row r="8" spans="1:16" ht="15.75" customHeight="1" x14ac:dyDescent="0.25">
      <c r="B8" s="34">
        <v>2</v>
      </c>
      <c r="C8" s="9"/>
      <c r="D8" s="51"/>
      <c r="E8" s="13"/>
      <c r="F8" s="37"/>
      <c r="G8" s="20"/>
      <c r="H8" s="8">
        <f>F8*G8</f>
        <v>0</v>
      </c>
      <c r="I8" s="17"/>
      <c r="J8" s="31"/>
      <c r="L8" s="58"/>
      <c r="P8" s="58"/>
    </row>
    <row r="9" spans="1:16" x14ac:dyDescent="0.25">
      <c r="B9" s="34">
        <v>3</v>
      </c>
      <c r="C9" s="9"/>
      <c r="D9" s="51"/>
      <c r="E9" s="13"/>
      <c r="F9" s="37"/>
      <c r="G9" s="20"/>
      <c r="H9" s="8">
        <f>F9*G9</f>
        <v>0</v>
      </c>
      <c r="I9" s="17"/>
      <c r="J9" s="31"/>
      <c r="L9" s="58"/>
    </row>
    <row r="10" spans="1:16" x14ac:dyDescent="0.25">
      <c r="B10" s="33">
        <v>4</v>
      </c>
      <c r="C10" s="9"/>
      <c r="D10" s="51"/>
      <c r="E10" s="14"/>
      <c r="F10" s="37"/>
      <c r="G10" s="20"/>
      <c r="H10" s="8">
        <f>F10*G10</f>
        <v>0</v>
      </c>
      <c r="I10" s="17"/>
      <c r="J10" s="31"/>
      <c r="L10" s="58"/>
      <c r="M10" s="58"/>
      <c r="N10" s="58"/>
      <c r="P10" s="58"/>
    </row>
    <row r="11" spans="1:16" x14ac:dyDescent="0.25">
      <c r="B11" s="34">
        <v>5</v>
      </c>
      <c r="C11" s="9"/>
      <c r="D11" s="51"/>
      <c r="E11" s="13"/>
      <c r="F11" s="37"/>
      <c r="G11" s="20"/>
      <c r="H11" s="8">
        <f>F11*G11</f>
        <v>0</v>
      </c>
      <c r="I11" s="17"/>
      <c r="J11" s="31"/>
      <c r="L11" s="58"/>
      <c r="M11" s="58"/>
      <c r="N11" s="58"/>
      <c r="P11" s="58"/>
    </row>
    <row r="12" spans="1:16" x14ac:dyDescent="0.25">
      <c r="B12" s="34">
        <v>6</v>
      </c>
      <c r="C12" s="9"/>
      <c r="D12" s="51"/>
      <c r="E12" s="13"/>
      <c r="F12" s="37"/>
      <c r="G12" s="20"/>
      <c r="H12" s="8">
        <f t="shared" ref="H12:H44" si="0">F12*G12</f>
        <v>0</v>
      </c>
      <c r="I12" s="17"/>
      <c r="J12" s="31"/>
      <c r="L12" s="58"/>
      <c r="M12" s="58"/>
      <c r="N12" s="58"/>
      <c r="O12" s="58"/>
      <c r="P12" s="58"/>
    </row>
    <row r="13" spans="1:16" x14ac:dyDescent="0.25">
      <c r="B13" s="33">
        <v>7</v>
      </c>
      <c r="C13" s="9"/>
      <c r="D13" s="51"/>
      <c r="E13" s="13"/>
      <c r="F13" s="38"/>
      <c r="G13" s="20"/>
      <c r="H13" s="8">
        <f t="shared" si="0"/>
        <v>0</v>
      </c>
      <c r="I13" s="17"/>
      <c r="J13" s="31"/>
      <c r="N13" s="58"/>
      <c r="O13" s="58"/>
      <c r="P13" s="58"/>
    </row>
    <row r="14" spans="1:16" x14ac:dyDescent="0.25">
      <c r="B14" s="34">
        <v>8</v>
      </c>
      <c r="C14" s="9"/>
      <c r="D14" s="51"/>
      <c r="E14" s="13"/>
      <c r="F14" s="38"/>
      <c r="G14" s="20"/>
      <c r="H14" s="8">
        <f t="shared" si="0"/>
        <v>0</v>
      </c>
      <c r="I14" s="17"/>
      <c r="J14" s="31"/>
    </row>
    <row r="15" spans="1:16" x14ac:dyDescent="0.25">
      <c r="A15" s="4"/>
      <c r="B15" s="34">
        <v>9</v>
      </c>
      <c r="C15" s="9"/>
      <c r="D15" s="51"/>
      <c r="E15" s="13"/>
      <c r="F15" s="38"/>
      <c r="G15" s="20"/>
      <c r="H15" s="8">
        <f t="shared" si="0"/>
        <v>0</v>
      </c>
      <c r="I15" s="17"/>
      <c r="J15" s="31"/>
    </row>
    <row r="16" spans="1:16" ht="15" customHeight="1" x14ac:dyDescent="0.25">
      <c r="B16" s="33">
        <v>10</v>
      </c>
      <c r="C16" s="10"/>
      <c r="D16" s="51"/>
      <c r="E16" s="69"/>
      <c r="F16" s="38"/>
      <c r="G16" s="20"/>
      <c r="H16" s="8">
        <f t="shared" si="0"/>
        <v>0</v>
      </c>
      <c r="I16" s="17"/>
      <c r="J16" s="31"/>
    </row>
    <row r="17" spans="2:10" x14ac:dyDescent="0.25">
      <c r="B17" s="34">
        <v>11</v>
      </c>
      <c r="C17" s="10"/>
      <c r="D17" s="51"/>
      <c r="E17" s="69"/>
      <c r="F17" s="38"/>
      <c r="G17" s="20"/>
      <c r="H17" s="8">
        <f t="shared" si="0"/>
        <v>0</v>
      </c>
      <c r="I17" s="17"/>
      <c r="J17" s="31"/>
    </row>
    <row r="18" spans="2:10" x14ac:dyDescent="0.25">
      <c r="B18" s="34">
        <v>12</v>
      </c>
      <c r="C18" s="10"/>
      <c r="D18" s="51"/>
      <c r="E18" s="13"/>
      <c r="F18" s="38"/>
      <c r="G18" s="20"/>
      <c r="H18" s="8">
        <f t="shared" si="0"/>
        <v>0</v>
      </c>
      <c r="I18" s="17"/>
      <c r="J18" s="31"/>
    </row>
    <row r="19" spans="2:10" x14ac:dyDescent="0.25">
      <c r="B19" s="33">
        <v>13</v>
      </c>
      <c r="C19" s="10"/>
      <c r="D19" s="51"/>
      <c r="E19" s="13"/>
      <c r="F19" s="38"/>
      <c r="G19" s="20"/>
      <c r="H19" s="8">
        <f t="shared" si="0"/>
        <v>0</v>
      </c>
      <c r="I19" s="17"/>
      <c r="J19" s="31"/>
    </row>
    <row r="20" spans="2:10" x14ac:dyDescent="0.25">
      <c r="B20" s="34">
        <v>14</v>
      </c>
      <c r="C20" s="10"/>
      <c r="D20" s="51"/>
      <c r="E20" s="13"/>
      <c r="F20" s="38"/>
      <c r="G20" s="20"/>
      <c r="H20" s="8">
        <f t="shared" si="0"/>
        <v>0</v>
      </c>
      <c r="I20" s="17"/>
      <c r="J20" s="31"/>
    </row>
    <row r="21" spans="2:10" x14ac:dyDescent="0.25">
      <c r="B21" s="34">
        <v>15</v>
      </c>
      <c r="C21" s="10"/>
      <c r="D21" s="51"/>
      <c r="E21" s="13"/>
      <c r="F21" s="38"/>
      <c r="G21" s="20"/>
      <c r="H21" s="8">
        <f t="shared" si="0"/>
        <v>0</v>
      </c>
      <c r="I21" s="17"/>
      <c r="J21" s="31"/>
    </row>
    <row r="22" spans="2:10" x14ac:dyDescent="0.25">
      <c r="B22" s="33">
        <v>16</v>
      </c>
      <c r="C22" s="10"/>
      <c r="D22" s="51"/>
      <c r="E22" s="13"/>
      <c r="F22" s="38"/>
      <c r="G22" s="20"/>
      <c r="H22" s="8">
        <f t="shared" si="0"/>
        <v>0</v>
      </c>
      <c r="I22" s="17"/>
      <c r="J22" s="31"/>
    </row>
    <row r="23" spans="2:10" x14ac:dyDescent="0.25">
      <c r="B23" s="34">
        <v>17</v>
      </c>
      <c r="C23" s="10"/>
      <c r="D23" s="51"/>
      <c r="E23" s="13"/>
      <c r="F23" s="38"/>
      <c r="G23" s="20"/>
      <c r="H23" s="8">
        <f t="shared" si="0"/>
        <v>0</v>
      </c>
      <c r="I23" s="17"/>
      <c r="J23" s="31"/>
    </row>
    <row r="24" spans="2:10" x14ac:dyDescent="0.25">
      <c r="B24" s="34">
        <v>18</v>
      </c>
      <c r="C24" s="11"/>
      <c r="D24" s="51"/>
      <c r="E24" s="14"/>
      <c r="F24" s="38"/>
      <c r="G24" s="20"/>
      <c r="H24" s="8">
        <f t="shared" si="0"/>
        <v>0</v>
      </c>
      <c r="I24" s="17"/>
      <c r="J24" s="31"/>
    </row>
    <row r="25" spans="2:10" x14ac:dyDescent="0.25">
      <c r="B25" s="33">
        <v>19</v>
      </c>
      <c r="C25" s="11"/>
      <c r="D25" s="51"/>
      <c r="E25" s="13"/>
      <c r="F25" s="38"/>
      <c r="G25" s="20"/>
      <c r="H25" s="8">
        <f t="shared" si="0"/>
        <v>0</v>
      </c>
      <c r="I25" s="17"/>
      <c r="J25" s="31"/>
    </row>
    <row r="26" spans="2:10" x14ac:dyDescent="0.25">
      <c r="B26" s="34">
        <v>20</v>
      </c>
      <c r="C26" s="11"/>
      <c r="D26" s="51"/>
      <c r="E26" s="13"/>
      <c r="F26" s="38"/>
      <c r="G26" s="20"/>
      <c r="H26" s="8">
        <f t="shared" si="0"/>
        <v>0</v>
      </c>
      <c r="I26" s="17"/>
      <c r="J26" s="31"/>
    </row>
    <row r="27" spans="2:10" x14ac:dyDescent="0.25">
      <c r="B27" s="34">
        <v>21</v>
      </c>
      <c r="C27" s="11"/>
      <c r="D27" s="51"/>
      <c r="E27" s="14"/>
      <c r="F27" s="38"/>
      <c r="G27" s="20"/>
      <c r="H27" s="8">
        <f t="shared" si="0"/>
        <v>0</v>
      </c>
      <c r="I27" s="17"/>
      <c r="J27" s="31"/>
    </row>
    <row r="28" spans="2:10" x14ac:dyDescent="0.25">
      <c r="B28" s="33">
        <v>22</v>
      </c>
      <c r="C28" s="11"/>
      <c r="D28" s="51"/>
      <c r="E28" s="13"/>
      <c r="F28" s="38"/>
      <c r="G28" s="20"/>
      <c r="H28" s="8">
        <f t="shared" si="0"/>
        <v>0</v>
      </c>
      <c r="I28" s="17"/>
      <c r="J28" s="31"/>
    </row>
    <row r="29" spans="2:10" x14ac:dyDescent="0.25">
      <c r="B29" s="34">
        <v>23</v>
      </c>
      <c r="C29" s="11"/>
      <c r="D29" s="51"/>
      <c r="E29" s="13"/>
      <c r="F29" s="38"/>
      <c r="G29" s="20"/>
      <c r="H29" s="8">
        <f t="shared" si="0"/>
        <v>0</v>
      </c>
      <c r="I29" s="17"/>
      <c r="J29" s="31"/>
    </row>
    <row r="30" spans="2:10" x14ac:dyDescent="0.25">
      <c r="B30" s="34">
        <v>24</v>
      </c>
      <c r="C30" s="11"/>
      <c r="D30" s="51"/>
      <c r="E30" s="13"/>
      <c r="F30" s="38"/>
      <c r="G30" s="20"/>
      <c r="H30" s="8">
        <f t="shared" si="0"/>
        <v>0</v>
      </c>
      <c r="I30" s="17"/>
      <c r="J30" s="31"/>
    </row>
    <row r="31" spans="2:10" x14ac:dyDescent="0.25">
      <c r="B31" s="33">
        <v>25</v>
      </c>
      <c r="C31" s="11"/>
      <c r="D31" s="51"/>
      <c r="E31" s="13"/>
      <c r="F31" s="38"/>
      <c r="G31" s="20"/>
      <c r="H31" s="8">
        <f t="shared" si="0"/>
        <v>0</v>
      </c>
      <c r="I31" s="17"/>
      <c r="J31" s="31"/>
    </row>
    <row r="32" spans="2:10" x14ac:dyDescent="0.25">
      <c r="B32" s="34">
        <v>26</v>
      </c>
      <c r="C32" s="11"/>
      <c r="D32" s="51"/>
      <c r="E32" s="14"/>
      <c r="F32" s="38"/>
      <c r="G32" s="20"/>
      <c r="H32" s="8">
        <f t="shared" si="0"/>
        <v>0</v>
      </c>
      <c r="I32" s="17"/>
      <c r="J32" s="31"/>
    </row>
    <row r="33" spans="2:10" x14ac:dyDescent="0.25">
      <c r="B33" s="34">
        <v>27</v>
      </c>
      <c r="C33" s="11"/>
      <c r="D33" s="51"/>
      <c r="E33" s="13"/>
      <c r="F33" s="38"/>
      <c r="G33" s="20"/>
      <c r="H33" s="8">
        <f t="shared" si="0"/>
        <v>0</v>
      </c>
      <c r="I33" s="17"/>
      <c r="J33" s="31"/>
    </row>
    <row r="34" spans="2:10" x14ac:dyDescent="0.25">
      <c r="B34" s="33">
        <v>28</v>
      </c>
      <c r="C34" s="11"/>
      <c r="D34" s="51"/>
      <c r="E34" s="13"/>
      <c r="F34" s="38"/>
      <c r="G34" s="20"/>
      <c r="H34" s="8">
        <f t="shared" si="0"/>
        <v>0</v>
      </c>
      <c r="I34" s="17"/>
      <c r="J34" s="31"/>
    </row>
    <row r="35" spans="2:10" x14ac:dyDescent="0.25">
      <c r="B35" s="34">
        <v>29</v>
      </c>
      <c r="C35" s="11"/>
      <c r="D35" s="51"/>
      <c r="E35" s="13"/>
      <c r="F35" s="38"/>
      <c r="G35" s="20"/>
      <c r="H35" s="8">
        <f t="shared" si="0"/>
        <v>0</v>
      </c>
      <c r="I35" s="17"/>
      <c r="J35" s="31"/>
    </row>
    <row r="36" spans="2:10" x14ac:dyDescent="0.25">
      <c r="B36" s="34">
        <v>30</v>
      </c>
      <c r="C36" s="11"/>
      <c r="D36" s="51"/>
      <c r="E36" s="13"/>
      <c r="F36" s="38"/>
      <c r="G36" s="20"/>
      <c r="H36" s="8">
        <f t="shared" si="0"/>
        <v>0</v>
      </c>
      <c r="I36" s="17"/>
      <c r="J36" s="31"/>
    </row>
    <row r="37" spans="2:10" x14ac:dyDescent="0.25">
      <c r="B37" s="33">
        <v>31</v>
      </c>
      <c r="C37" s="11"/>
      <c r="D37" s="51"/>
      <c r="E37" s="13"/>
      <c r="F37" s="38"/>
      <c r="G37" s="20"/>
      <c r="H37" s="8">
        <f t="shared" si="0"/>
        <v>0</v>
      </c>
      <c r="I37" s="17"/>
      <c r="J37" s="31"/>
    </row>
    <row r="38" spans="2:10" x14ac:dyDescent="0.25">
      <c r="B38" s="34">
        <v>32</v>
      </c>
      <c r="C38" s="11"/>
      <c r="D38" s="51"/>
      <c r="E38" s="13"/>
      <c r="F38" s="38"/>
      <c r="G38" s="20"/>
      <c r="H38" s="8">
        <f t="shared" si="0"/>
        <v>0</v>
      </c>
      <c r="I38" s="17"/>
      <c r="J38" s="31"/>
    </row>
    <row r="39" spans="2:10" x14ac:dyDescent="0.25">
      <c r="B39" s="34">
        <v>33</v>
      </c>
      <c r="C39" s="11"/>
      <c r="D39" s="51"/>
      <c r="E39" s="13"/>
      <c r="F39" s="38"/>
      <c r="G39" s="20"/>
      <c r="H39" s="8">
        <f t="shared" si="0"/>
        <v>0</v>
      </c>
      <c r="I39" s="17"/>
      <c r="J39" s="31"/>
    </row>
    <row r="40" spans="2:10" x14ac:dyDescent="0.25">
      <c r="B40" s="33">
        <v>34</v>
      </c>
      <c r="C40" s="11"/>
      <c r="D40" s="51"/>
      <c r="E40" s="13"/>
      <c r="F40" s="38"/>
      <c r="G40" s="20"/>
      <c r="H40" s="8">
        <f t="shared" si="0"/>
        <v>0</v>
      </c>
      <c r="I40" s="17"/>
      <c r="J40" s="31"/>
    </row>
    <row r="41" spans="2:10" x14ac:dyDescent="0.25">
      <c r="B41" s="34">
        <v>35</v>
      </c>
      <c r="C41" s="11"/>
      <c r="D41" s="51"/>
      <c r="E41" s="13"/>
      <c r="F41" s="38"/>
      <c r="G41" s="20"/>
      <c r="H41" s="8">
        <f t="shared" si="0"/>
        <v>0</v>
      </c>
      <c r="I41" s="17"/>
      <c r="J41" s="31"/>
    </row>
    <row r="42" spans="2:10" x14ac:dyDescent="0.25">
      <c r="B42" s="34">
        <v>36</v>
      </c>
      <c r="C42" s="11"/>
      <c r="D42" s="51"/>
      <c r="E42" s="13"/>
      <c r="F42" s="38"/>
      <c r="G42" s="20"/>
      <c r="H42" s="8">
        <f t="shared" si="0"/>
        <v>0</v>
      </c>
      <c r="I42" s="17"/>
      <c r="J42" s="31"/>
    </row>
    <row r="43" spans="2:10" x14ac:dyDescent="0.25">
      <c r="B43" s="33">
        <v>37</v>
      </c>
      <c r="C43" s="11"/>
      <c r="D43" s="51"/>
      <c r="E43" s="13"/>
      <c r="F43" s="38"/>
      <c r="G43" s="20"/>
      <c r="H43" s="8">
        <f t="shared" si="0"/>
        <v>0</v>
      </c>
      <c r="I43" s="17"/>
      <c r="J43" s="31"/>
    </row>
    <row r="44" spans="2:10" x14ac:dyDescent="0.25">
      <c r="B44" s="34">
        <v>38</v>
      </c>
      <c r="C44" s="11"/>
      <c r="D44" s="51"/>
      <c r="E44" s="13"/>
      <c r="F44" s="38"/>
      <c r="G44" s="20"/>
      <c r="H44" s="8">
        <f t="shared" si="0"/>
        <v>0</v>
      </c>
      <c r="I44" s="17"/>
      <c r="J44" s="31"/>
    </row>
    <row r="45" spans="2:10" x14ac:dyDescent="0.25">
      <c r="B45" s="34">
        <v>39</v>
      </c>
      <c r="C45" s="11"/>
      <c r="D45" s="51"/>
      <c r="E45" s="13"/>
      <c r="F45" s="38"/>
      <c r="G45" s="20"/>
      <c r="H45" s="8" t="str">
        <f t="shared" ref="H31:H62" si="1">IF(F45=0,"",F45*G45)</f>
        <v/>
      </c>
      <c r="I45" s="17"/>
      <c r="J45" s="31"/>
    </row>
    <row r="46" spans="2:10" x14ac:dyDescent="0.25">
      <c r="B46" s="33">
        <v>40</v>
      </c>
      <c r="C46" s="11"/>
      <c r="D46" s="51"/>
      <c r="E46" s="13"/>
      <c r="F46" s="38"/>
      <c r="G46" s="20"/>
      <c r="H46" s="8" t="str">
        <f t="shared" si="1"/>
        <v/>
      </c>
      <c r="I46" s="17"/>
      <c r="J46" s="31"/>
    </row>
    <row r="47" spans="2:10" x14ac:dyDescent="0.25">
      <c r="B47" s="34">
        <v>41</v>
      </c>
      <c r="C47" s="11"/>
      <c r="D47" s="51"/>
      <c r="E47" s="13"/>
      <c r="F47" s="38"/>
      <c r="G47" s="20"/>
      <c r="H47" s="8" t="str">
        <f t="shared" si="1"/>
        <v/>
      </c>
      <c r="I47" s="17"/>
      <c r="J47" s="31"/>
    </row>
    <row r="48" spans="2:10" x14ac:dyDescent="0.25">
      <c r="B48" s="34">
        <v>42</v>
      </c>
      <c r="C48" s="11"/>
      <c r="D48" s="51"/>
      <c r="E48" s="13"/>
      <c r="F48" s="38"/>
      <c r="G48" s="20"/>
      <c r="H48" s="8" t="str">
        <f t="shared" si="1"/>
        <v/>
      </c>
      <c r="I48" s="17"/>
      <c r="J48" s="31"/>
    </row>
    <row r="49" spans="2:10" x14ac:dyDescent="0.25">
      <c r="B49" s="33">
        <v>43</v>
      </c>
      <c r="C49" s="11"/>
      <c r="D49" s="51"/>
      <c r="E49" s="13"/>
      <c r="F49" s="38"/>
      <c r="G49" s="20"/>
      <c r="H49" s="8" t="str">
        <f t="shared" si="1"/>
        <v/>
      </c>
      <c r="I49" s="17"/>
      <c r="J49" s="31"/>
    </row>
    <row r="50" spans="2:10" x14ac:dyDescent="0.25">
      <c r="B50" s="34">
        <v>44</v>
      </c>
      <c r="C50" s="11"/>
      <c r="D50" s="51"/>
      <c r="E50" s="13"/>
      <c r="F50" s="38"/>
      <c r="G50" s="20"/>
      <c r="H50" s="8" t="str">
        <f t="shared" si="1"/>
        <v/>
      </c>
      <c r="I50" s="17"/>
      <c r="J50" s="31"/>
    </row>
    <row r="51" spans="2:10" x14ac:dyDescent="0.25">
      <c r="B51" s="34">
        <v>45</v>
      </c>
      <c r="C51" s="11"/>
      <c r="D51" s="51"/>
      <c r="E51" s="13"/>
      <c r="F51" s="38"/>
      <c r="G51" s="20"/>
      <c r="H51" s="8" t="str">
        <f t="shared" si="1"/>
        <v/>
      </c>
      <c r="I51" s="17"/>
      <c r="J51" s="31"/>
    </row>
    <row r="52" spans="2:10" x14ac:dyDescent="0.25">
      <c r="B52" s="33">
        <v>46</v>
      </c>
      <c r="C52" s="11"/>
      <c r="D52" s="51"/>
      <c r="E52" s="13"/>
      <c r="F52" s="38"/>
      <c r="G52" s="20"/>
      <c r="H52" s="8" t="str">
        <f t="shared" si="1"/>
        <v/>
      </c>
      <c r="I52" s="17"/>
      <c r="J52" s="31"/>
    </row>
    <row r="53" spans="2:10" x14ac:dyDescent="0.25">
      <c r="B53" s="34">
        <v>47</v>
      </c>
      <c r="C53" s="11"/>
      <c r="D53" s="51"/>
      <c r="E53" s="13"/>
      <c r="F53" s="38"/>
      <c r="G53" s="20"/>
      <c r="H53" s="8" t="str">
        <f t="shared" si="1"/>
        <v/>
      </c>
      <c r="I53" s="17"/>
      <c r="J53" s="31"/>
    </row>
    <row r="54" spans="2:10" x14ac:dyDescent="0.25">
      <c r="B54" s="34">
        <v>48</v>
      </c>
      <c r="C54" s="11"/>
      <c r="D54" s="51"/>
      <c r="E54" s="13"/>
      <c r="F54" s="38"/>
      <c r="G54" s="20"/>
      <c r="H54" s="8" t="str">
        <f t="shared" si="1"/>
        <v/>
      </c>
      <c r="I54" s="17"/>
      <c r="J54" s="31"/>
    </row>
    <row r="55" spans="2:10" x14ac:dyDescent="0.25">
      <c r="B55" s="33">
        <v>49</v>
      </c>
      <c r="C55" s="11"/>
      <c r="D55" s="51"/>
      <c r="E55" s="13"/>
      <c r="F55" s="38"/>
      <c r="G55" s="20"/>
      <c r="H55" s="8" t="str">
        <f t="shared" si="1"/>
        <v/>
      </c>
      <c r="I55" s="17"/>
      <c r="J55" s="31"/>
    </row>
    <row r="56" spans="2:10" x14ac:dyDescent="0.25">
      <c r="B56" s="34">
        <v>50</v>
      </c>
      <c r="C56" s="11"/>
      <c r="D56" s="51"/>
      <c r="E56" s="13"/>
      <c r="F56" s="38"/>
      <c r="G56" s="20"/>
      <c r="H56" s="8" t="str">
        <f t="shared" si="1"/>
        <v/>
      </c>
      <c r="I56" s="17"/>
      <c r="J56" s="31"/>
    </row>
    <row r="57" spans="2:10" x14ac:dyDescent="0.25">
      <c r="B57" s="34">
        <v>51</v>
      </c>
      <c r="C57" s="11"/>
      <c r="D57" s="51"/>
      <c r="E57" s="13"/>
      <c r="F57" s="38"/>
      <c r="G57" s="20"/>
      <c r="H57" s="8" t="str">
        <f t="shared" si="1"/>
        <v/>
      </c>
      <c r="I57" s="17"/>
      <c r="J57" s="31"/>
    </row>
    <row r="58" spans="2:10" x14ac:dyDescent="0.25">
      <c r="B58" s="33">
        <v>52</v>
      </c>
      <c r="C58" s="11"/>
      <c r="D58" s="51"/>
      <c r="E58" s="13"/>
      <c r="F58" s="38"/>
      <c r="G58" s="20"/>
      <c r="H58" s="8" t="str">
        <f t="shared" si="1"/>
        <v/>
      </c>
      <c r="I58" s="17"/>
      <c r="J58" s="31"/>
    </row>
    <row r="59" spans="2:10" x14ac:dyDescent="0.25">
      <c r="B59" s="34">
        <v>53</v>
      </c>
      <c r="C59" s="11"/>
      <c r="D59" s="51"/>
      <c r="E59" s="13"/>
      <c r="F59" s="38"/>
      <c r="G59" s="20"/>
      <c r="H59" s="8" t="str">
        <f t="shared" si="1"/>
        <v/>
      </c>
      <c r="I59" s="17"/>
      <c r="J59" s="31"/>
    </row>
    <row r="60" spans="2:10" x14ac:dyDescent="0.25">
      <c r="B60" s="34">
        <v>54</v>
      </c>
      <c r="C60" s="11"/>
      <c r="D60" s="51"/>
      <c r="E60" s="13"/>
      <c r="F60" s="38"/>
      <c r="G60" s="20"/>
      <c r="H60" s="8" t="str">
        <f t="shared" si="1"/>
        <v/>
      </c>
      <c r="I60" s="17"/>
      <c r="J60" s="31"/>
    </row>
    <row r="61" spans="2:10" x14ac:dyDescent="0.25">
      <c r="B61" s="33">
        <v>55</v>
      </c>
      <c r="C61" s="11"/>
      <c r="D61" s="51"/>
      <c r="E61" s="13"/>
      <c r="F61" s="38"/>
      <c r="G61" s="20"/>
      <c r="H61" s="8" t="str">
        <f t="shared" si="1"/>
        <v/>
      </c>
      <c r="I61" s="17"/>
      <c r="J61" s="31"/>
    </row>
    <row r="62" spans="2:10" x14ac:dyDescent="0.25">
      <c r="B62" s="34">
        <v>56</v>
      </c>
      <c r="C62" s="11"/>
      <c r="D62" s="51"/>
      <c r="E62" s="13"/>
      <c r="F62" s="38"/>
      <c r="G62" s="20"/>
      <c r="H62" s="8" t="str">
        <f t="shared" si="1"/>
        <v/>
      </c>
      <c r="I62" s="17"/>
      <c r="J62" s="31"/>
    </row>
    <row r="63" spans="2:10" x14ac:dyDescent="0.25">
      <c r="B63" s="34">
        <v>57</v>
      </c>
      <c r="C63" s="11"/>
      <c r="D63" s="51"/>
      <c r="E63" s="13"/>
      <c r="F63" s="38"/>
      <c r="G63" s="20"/>
      <c r="H63" s="8" t="str">
        <f t="shared" ref="H63:H94" si="2">IF(F63=0,"",F63*G63)</f>
        <v/>
      </c>
      <c r="I63" s="17"/>
      <c r="J63" s="31"/>
    </row>
    <row r="64" spans="2:10" x14ac:dyDescent="0.25">
      <c r="B64" s="33">
        <v>58</v>
      </c>
      <c r="C64" s="11"/>
      <c r="D64" s="51"/>
      <c r="E64" s="13"/>
      <c r="F64" s="38"/>
      <c r="G64" s="20"/>
      <c r="H64" s="8" t="str">
        <f t="shared" si="2"/>
        <v/>
      </c>
      <c r="I64" s="17"/>
      <c r="J64" s="31"/>
    </row>
    <row r="65" spans="2:10" x14ac:dyDescent="0.25">
      <c r="B65" s="34">
        <v>59</v>
      </c>
      <c r="C65" s="11"/>
      <c r="D65" s="51"/>
      <c r="E65" s="13"/>
      <c r="F65" s="38"/>
      <c r="G65" s="20"/>
      <c r="H65" s="8" t="str">
        <f t="shared" si="2"/>
        <v/>
      </c>
      <c r="I65" s="17"/>
      <c r="J65" s="31"/>
    </row>
    <row r="66" spans="2:10" x14ac:dyDescent="0.25">
      <c r="B66" s="34">
        <v>60</v>
      </c>
      <c r="C66" s="11"/>
      <c r="D66" s="51"/>
      <c r="E66" s="13"/>
      <c r="F66" s="38"/>
      <c r="G66" s="20"/>
      <c r="H66" s="8" t="str">
        <f t="shared" si="2"/>
        <v/>
      </c>
      <c r="I66" s="17"/>
      <c r="J66" s="31"/>
    </row>
    <row r="67" spans="2:10" x14ac:dyDescent="0.25">
      <c r="B67" s="33">
        <v>61</v>
      </c>
      <c r="C67" s="11"/>
      <c r="D67" s="51"/>
      <c r="E67" s="13"/>
      <c r="F67" s="38"/>
      <c r="G67" s="20"/>
      <c r="H67" s="8" t="str">
        <f t="shared" si="2"/>
        <v/>
      </c>
      <c r="I67" s="17"/>
      <c r="J67" s="31"/>
    </row>
    <row r="68" spans="2:10" x14ac:dyDescent="0.25">
      <c r="B68" s="34">
        <v>62</v>
      </c>
      <c r="C68" s="11"/>
      <c r="D68" s="51"/>
      <c r="E68" s="13"/>
      <c r="F68" s="38"/>
      <c r="G68" s="20"/>
      <c r="H68" s="8" t="str">
        <f t="shared" si="2"/>
        <v/>
      </c>
      <c r="I68" s="17"/>
      <c r="J68" s="31"/>
    </row>
    <row r="69" spans="2:10" x14ac:dyDescent="0.25">
      <c r="B69" s="34">
        <v>63</v>
      </c>
      <c r="C69" s="11"/>
      <c r="D69" s="51"/>
      <c r="E69" s="13"/>
      <c r="F69" s="38"/>
      <c r="G69" s="20"/>
      <c r="H69" s="8" t="str">
        <f t="shared" si="2"/>
        <v/>
      </c>
      <c r="I69" s="17"/>
      <c r="J69" s="31"/>
    </row>
    <row r="70" spans="2:10" x14ac:dyDescent="0.25">
      <c r="B70" s="33">
        <v>64</v>
      </c>
      <c r="C70" s="11"/>
      <c r="D70" s="51"/>
      <c r="E70" s="13"/>
      <c r="F70" s="38"/>
      <c r="G70" s="20"/>
      <c r="H70" s="8" t="str">
        <f t="shared" si="2"/>
        <v/>
      </c>
      <c r="I70" s="17"/>
      <c r="J70" s="31"/>
    </row>
    <row r="71" spans="2:10" x14ac:dyDescent="0.25">
      <c r="B71" s="34">
        <v>65</v>
      </c>
      <c r="C71" s="11"/>
      <c r="D71" s="51"/>
      <c r="E71" s="13"/>
      <c r="F71" s="38"/>
      <c r="G71" s="20"/>
      <c r="H71" s="8" t="str">
        <f t="shared" si="2"/>
        <v/>
      </c>
      <c r="I71" s="17"/>
      <c r="J71" s="31"/>
    </row>
    <row r="72" spans="2:10" x14ac:dyDescent="0.25">
      <c r="B72" s="34">
        <v>66</v>
      </c>
      <c r="C72" s="11"/>
      <c r="D72" s="51"/>
      <c r="E72" s="13"/>
      <c r="F72" s="38"/>
      <c r="G72" s="20"/>
      <c r="H72" s="8" t="str">
        <f t="shared" si="2"/>
        <v/>
      </c>
      <c r="I72" s="17"/>
      <c r="J72" s="31"/>
    </row>
    <row r="73" spans="2:10" x14ac:dyDescent="0.25">
      <c r="B73" s="33">
        <v>67</v>
      </c>
      <c r="C73" s="11"/>
      <c r="D73" s="51"/>
      <c r="E73" s="13"/>
      <c r="F73" s="38"/>
      <c r="G73" s="20"/>
      <c r="H73" s="8" t="str">
        <f t="shared" si="2"/>
        <v/>
      </c>
      <c r="I73" s="17"/>
      <c r="J73" s="31"/>
    </row>
    <row r="74" spans="2:10" x14ac:dyDescent="0.25">
      <c r="B74" s="34">
        <v>68</v>
      </c>
      <c r="C74" s="11"/>
      <c r="D74" s="51"/>
      <c r="E74" s="13"/>
      <c r="F74" s="38"/>
      <c r="G74" s="20"/>
      <c r="H74" s="8" t="str">
        <f t="shared" si="2"/>
        <v/>
      </c>
      <c r="I74" s="17"/>
      <c r="J74" s="31"/>
    </row>
    <row r="75" spans="2:10" x14ac:dyDescent="0.25">
      <c r="B75" s="34">
        <v>69</v>
      </c>
      <c r="C75" s="11"/>
      <c r="D75" s="51"/>
      <c r="E75" s="13"/>
      <c r="F75" s="38"/>
      <c r="G75" s="20"/>
      <c r="H75" s="8" t="str">
        <f t="shared" si="2"/>
        <v/>
      </c>
      <c r="I75" s="17"/>
      <c r="J75" s="31"/>
    </row>
    <row r="76" spans="2:10" x14ac:dyDescent="0.25">
      <c r="B76" s="33">
        <v>70</v>
      </c>
      <c r="C76" s="11"/>
      <c r="D76" s="51"/>
      <c r="E76" s="13"/>
      <c r="F76" s="38"/>
      <c r="G76" s="20"/>
      <c r="H76" s="8" t="str">
        <f t="shared" si="2"/>
        <v/>
      </c>
      <c r="I76" s="17"/>
      <c r="J76" s="31"/>
    </row>
    <row r="77" spans="2:10" x14ac:dyDescent="0.25">
      <c r="B77" s="34">
        <v>71</v>
      </c>
      <c r="C77" s="11"/>
      <c r="D77" s="51"/>
      <c r="E77" s="13"/>
      <c r="F77" s="38"/>
      <c r="G77" s="20"/>
      <c r="H77" s="8" t="str">
        <f t="shared" si="2"/>
        <v/>
      </c>
      <c r="I77" s="17"/>
      <c r="J77" s="31"/>
    </row>
    <row r="78" spans="2:10" x14ac:dyDescent="0.25">
      <c r="B78" s="34">
        <v>72</v>
      </c>
      <c r="C78" s="11"/>
      <c r="D78" s="51"/>
      <c r="E78" s="13"/>
      <c r="F78" s="38"/>
      <c r="G78" s="20"/>
      <c r="H78" s="8" t="str">
        <f t="shared" si="2"/>
        <v/>
      </c>
      <c r="I78" s="17"/>
      <c r="J78" s="31"/>
    </row>
    <row r="79" spans="2:10" x14ac:dyDescent="0.25">
      <c r="B79" s="33">
        <v>73</v>
      </c>
      <c r="C79" s="11"/>
      <c r="D79" s="51"/>
      <c r="E79" s="13"/>
      <c r="F79" s="38"/>
      <c r="G79" s="20"/>
      <c r="H79" s="8" t="str">
        <f t="shared" si="2"/>
        <v/>
      </c>
      <c r="I79" s="17"/>
      <c r="J79" s="31"/>
    </row>
    <row r="80" spans="2:10" x14ac:dyDescent="0.25">
      <c r="B80" s="34">
        <v>74</v>
      </c>
      <c r="C80" s="11"/>
      <c r="D80" s="51"/>
      <c r="E80" s="13"/>
      <c r="F80" s="38"/>
      <c r="G80" s="20"/>
      <c r="H80" s="8" t="str">
        <f t="shared" si="2"/>
        <v/>
      </c>
      <c r="I80" s="17"/>
      <c r="J80" s="31"/>
    </row>
    <row r="81" spans="2:10" x14ac:dyDescent="0.25">
      <c r="B81" s="34">
        <v>75</v>
      </c>
      <c r="C81" s="11"/>
      <c r="D81" s="51"/>
      <c r="E81" s="13"/>
      <c r="F81" s="38"/>
      <c r="G81" s="20"/>
      <c r="H81" s="8" t="str">
        <f t="shared" si="2"/>
        <v/>
      </c>
      <c r="I81" s="17"/>
      <c r="J81" s="31"/>
    </row>
    <row r="82" spans="2:10" x14ac:dyDescent="0.25">
      <c r="B82" s="33">
        <v>76</v>
      </c>
      <c r="C82" s="11"/>
      <c r="D82" s="51"/>
      <c r="E82" s="13"/>
      <c r="F82" s="38"/>
      <c r="G82" s="20"/>
      <c r="H82" s="8" t="str">
        <f t="shared" si="2"/>
        <v/>
      </c>
      <c r="I82" s="17"/>
      <c r="J82" s="31"/>
    </row>
    <row r="83" spans="2:10" x14ac:dyDescent="0.25">
      <c r="B83" s="34">
        <v>77</v>
      </c>
      <c r="C83" s="11"/>
      <c r="D83" s="51"/>
      <c r="E83" s="13"/>
      <c r="F83" s="38"/>
      <c r="G83" s="20"/>
      <c r="H83" s="8" t="str">
        <f t="shared" si="2"/>
        <v/>
      </c>
      <c r="I83" s="17"/>
      <c r="J83" s="31"/>
    </row>
    <row r="84" spans="2:10" x14ac:dyDescent="0.25">
      <c r="B84" s="34">
        <v>78</v>
      </c>
      <c r="C84" s="11"/>
      <c r="D84" s="51"/>
      <c r="E84" s="13"/>
      <c r="F84" s="38"/>
      <c r="G84" s="20"/>
      <c r="H84" s="8" t="str">
        <f t="shared" si="2"/>
        <v/>
      </c>
      <c r="I84" s="17"/>
      <c r="J84" s="31"/>
    </row>
    <row r="85" spans="2:10" x14ac:dyDescent="0.25">
      <c r="B85" s="33">
        <v>79</v>
      </c>
      <c r="C85" s="11"/>
      <c r="D85" s="51"/>
      <c r="E85" s="13"/>
      <c r="F85" s="38"/>
      <c r="G85" s="20"/>
      <c r="H85" s="8" t="str">
        <f t="shared" si="2"/>
        <v/>
      </c>
      <c r="I85" s="17"/>
      <c r="J85" s="31"/>
    </row>
    <row r="86" spans="2:10" x14ac:dyDescent="0.25">
      <c r="B86" s="34">
        <v>80</v>
      </c>
      <c r="C86" s="11"/>
      <c r="D86" s="51"/>
      <c r="E86" s="13"/>
      <c r="F86" s="38"/>
      <c r="G86" s="20"/>
      <c r="H86" s="8" t="str">
        <f t="shared" si="2"/>
        <v/>
      </c>
      <c r="I86" s="17"/>
      <c r="J86" s="31"/>
    </row>
    <row r="87" spans="2:10" x14ac:dyDescent="0.25">
      <c r="B87" s="34">
        <v>81</v>
      </c>
      <c r="C87" s="11"/>
      <c r="D87" s="51"/>
      <c r="E87" s="13"/>
      <c r="F87" s="38"/>
      <c r="G87" s="20"/>
      <c r="H87" s="8" t="str">
        <f t="shared" si="2"/>
        <v/>
      </c>
      <c r="I87" s="17"/>
      <c r="J87" s="31"/>
    </row>
    <row r="88" spans="2:10" x14ac:dyDescent="0.25">
      <c r="B88" s="33">
        <v>82</v>
      </c>
      <c r="C88" s="11"/>
      <c r="D88" s="51"/>
      <c r="E88" s="13"/>
      <c r="F88" s="38"/>
      <c r="G88" s="20"/>
      <c r="H88" s="8" t="str">
        <f t="shared" si="2"/>
        <v/>
      </c>
      <c r="I88" s="17"/>
      <c r="J88" s="31"/>
    </row>
    <row r="89" spans="2:10" x14ac:dyDescent="0.25">
      <c r="B89" s="34">
        <v>83</v>
      </c>
      <c r="C89" s="11"/>
      <c r="D89" s="51"/>
      <c r="E89" s="13"/>
      <c r="F89" s="38"/>
      <c r="G89" s="20"/>
      <c r="H89" s="8" t="str">
        <f t="shared" si="2"/>
        <v/>
      </c>
      <c r="I89" s="17"/>
      <c r="J89" s="31"/>
    </row>
    <row r="90" spans="2:10" x14ac:dyDescent="0.25">
      <c r="B90" s="34">
        <v>84</v>
      </c>
      <c r="C90" s="11"/>
      <c r="D90" s="51"/>
      <c r="E90" s="13"/>
      <c r="F90" s="38"/>
      <c r="G90" s="20"/>
      <c r="H90" s="8" t="str">
        <f t="shared" si="2"/>
        <v/>
      </c>
      <c r="I90" s="17"/>
      <c r="J90" s="31"/>
    </row>
    <row r="91" spans="2:10" x14ac:dyDescent="0.25">
      <c r="B91" s="33">
        <v>85</v>
      </c>
      <c r="C91" s="11"/>
      <c r="D91" s="51"/>
      <c r="E91" s="13"/>
      <c r="F91" s="38"/>
      <c r="G91" s="20"/>
      <c r="H91" s="8" t="str">
        <f t="shared" si="2"/>
        <v/>
      </c>
      <c r="I91" s="17"/>
      <c r="J91" s="31"/>
    </row>
    <row r="92" spans="2:10" x14ac:dyDescent="0.25">
      <c r="B92" s="34">
        <v>86</v>
      </c>
      <c r="C92" s="11"/>
      <c r="D92" s="51"/>
      <c r="E92" s="13"/>
      <c r="F92" s="38"/>
      <c r="G92" s="20"/>
      <c r="H92" s="8" t="str">
        <f t="shared" si="2"/>
        <v/>
      </c>
      <c r="I92" s="17"/>
      <c r="J92" s="31"/>
    </row>
    <row r="93" spans="2:10" x14ac:dyDescent="0.25">
      <c r="B93" s="34">
        <v>87</v>
      </c>
      <c r="C93" s="11"/>
      <c r="D93" s="51"/>
      <c r="E93" s="13"/>
      <c r="F93" s="38"/>
      <c r="G93" s="20"/>
      <c r="H93" s="8" t="str">
        <f t="shared" si="2"/>
        <v/>
      </c>
      <c r="I93" s="17"/>
      <c r="J93" s="31"/>
    </row>
    <row r="94" spans="2:10" x14ac:dyDescent="0.25">
      <c r="B94" s="33">
        <v>88</v>
      </c>
      <c r="C94" s="11"/>
      <c r="D94" s="51"/>
      <c r="E94" s="13"/>
      <c r="F94" s="38"/>
      <c r="G94" s="20"/>
      <c r="H94" s="8" t="str">
        <f t="shared" si="2"/>
        <v/>
      </c>
      <c r="I94" s="17"/>
      <c r="J94" s="31"/>
    </row>
    <row r="95" spans="2:10" x14ac:dyDescent="0.25">
      <c r="B95" s="34">
        <v>89</v>
      </c>
      <c r="C95" s="11"/>
      <c r="D95" s="51"/>
      <c r="E95" s="13"/>
      <c r="F95" s="38"/>
      <c r="G95" s="20"/>
      <c r="H95" s="8" t="str">
        <f t="shared" ref="H95:H106" si="3">IF(F95=0,"",F95*G95)</f>
        <v/>
      </c>
      <c r="I95" s="17"/>
      <c r="J95" s="31"/>
    </row>
    <row r="96" spans="2:10" x14ac:dyDescent="0.25">
      <c r="B96" s="34">
        <v>90</v>
      </c>
      <c r="C96" s="11"/>
      <c r="D96" s="51"/>
      <c r="E96" s="13"/>
      <c r="F96" s="38"/>
      <c r="G96" s="20"/>
      <c r="H96" s="8" t="str">
        <f t="shared" si="3"/>
        <v/>
      </c>
      <c r="I96" s="17"/>
      <c r="J96" s="31"/>
    </row>
    <row r="97" spans="2:10" x14ac:dyDescent="0.25">
      <c r="B97" s="33">
        <v>91</v>
      </c>
      <c r="C97" s="11"/>
      <c r="D97" s="51"/>
      <c r="E97" s="13"/>
      <c r="F97" s="38"/>
      <c r="G97" s="20"/>
      <c r="H97" s="8" t="str">
        <f t="shared" si="3"/>
        <v/>
      </c>
      <c r="I97" s="17"/>
      <c r="J97" s="31"/>
    </row>
    <row r="98" spans="2:10" x14ac:dyDescent="0.25">
      <c r="B98" s="34">
        <v>92</v>
      </c>
      <c r="C98" s="11"/>
      <c r="D98" s="51"/>
      <c r="E98" s="13"/>
      <c r="F98" s="38"/>
      <c r="G98" s="20"/>
      <c r="H98" s="8" t="str">
        <f t="shared" si="3"/>
        <v/>
      </c>
      <c r="I98" s="17"/>
      <c r="J98" s="31"/>
    </row>
    <row r="99" spans="2:10" x14ac:dyDescent="0.25">
      <c r="B99" s="34">
        <v>93</v>
      </c>
      <c r="C99" s="11"/>
      <c r="D99" s="51"/>
      <c r="E99" s="13"/>
      <c r="F99" s="38"/>
      <c r="G99" s="20"/>
      <c r="H99" s="8" t="str">
        <f t="shared" si="3"/>
        <v/>
      </c>
      <c r="I99" s="17"/>
      <c r="J99" s="31"/>
    </row>
    <row r="100" spans="2:10" x14ac:dyDescent="0.25">
      <c r="B100" s="33">
        <v>94</v>
      </c>
      <c r="C100" s="11"/>
      <c r="D100" s="51"/>
      <c r="E100" s="13"/>
      <c r="F100" s="38"/>
      <c r="G100" s="20"/>
      <c r="H100" s="8" t="str">
        <f t="shared" si="3"/>
        <v/>
      </c>
      <c r="I100" s="17"/>
      <c r="J100" s="31"/>
    </row>
    <row r="101" spans="2:10" x14ac:dyDescent="0.25">
      <c r="B101" s="34">
        <v>95</v>
      </c>
      <c r="C101" s="11"/>
      <c r="D101" s="51"/>
      <c r="E101" s="13"/>
      <c r="F101" s="38"/>
      <c r="G101" s="20"/>
      <c r="H101" s="8" t="str">
        <f t="shared" si="3"/>
        <v/>
      </c>
      <c r="I101" s="17"/>
      <c r="J101" s="31"/>
    </row>
    <row r="102" spans="2:10" x14ac:dyDescent="0.25">
      <c r="B102" s="34">
        <v>96</v>
      </c>
      <c r="C102" s="11"/>
      <c r="D102" s="51"/>
      <c r="E102" s="13"/>
      <c r="F102" s="38"/>
      <c r="G102" s="20"/>
      <c r="H102" s="8" t="str">
        <f t="shared" si="3"/>
        <v/>
      </c>
      <c r="I102" s="17"/>
      <c r="J102" s="31"/>
    </row>
    <row r="103" spans="2:10" x14ac:dyDescent="0.25">
      <c r="B103" s="33">
        <v>97</v>
      </c>
      <c r="C103" s="11"/>
      <c r="D103" s="51"/>
      <c r="E103" s="13"/>
      <c r="F103" s="38"/>
      <c r="G103" s="20"/>
      <c r="H103" s="8" t="str">
        <f t="shared" si="3"/>
        <v/>
      </c>
      <c r="I103" s="17"/>
      <c r="J103" s="31"/>
    </row>
    <row r="104" spans="2:10" x14ac:dyDescent="0.25">
      <c r="B104" s="34">
        <v>98</v>
      </c>
      <c r="C104" s="11"/>
      <c r="D104" s="51"/>
      <c r="E104" s="13"/>
      <c r="F104" s="38"/>
      <c r="G104" s="20"/>
      <c r="H104" s="8" t="str">
        <f t="shared" si="3"/>
        <v/>
      </c>
      <c r="I104" s="17"/>
      <c r="J104" s="31"/>
    </row>
    <row r="105" spans="2:10" x14ac:dyDescent="0.25">
      <c r="B105" s="34">
        <v>99</v>
      </c>
      <c r="C105" s="11"/>
      <c r="D105" s="51"/>
      <c r="E105" s="13"/>
      <c r="F105" s="38"/>
      <c r="G105" s="20"/>
      <c r="H105" s="8" t="str">
        <f t="shared" si="3"/>
        <v/>
      </c>
      <c r="I105" s="17"/>
      <c r="J105" s="31"/>
    </row>
    <row r="106" spans="2:10" ht="15.75" thickBot="1" x14ac:dyDescent="0.3">
      <c r="B106" s="35">
        <v>100</v>
      </c>
      <c r="C106" s="29"/>
      <c r="D106" s="68"/>
      <c r="E106" s="23"/>
      <c r="F106" s="39"/>
      <c r="G106" s="24"/>
      <c r="H106" s="25" t="str">
        <f t="shared" si="3"/>
        <v/>
      </c>
      <c r="I106" s="26"/>
      <c r="J106" s="32"/>
    </row>
    <row r="116" spans="4:4" x14ac:dyDescent="0.25">
      <c r="D116" s="58"/>
    </row>
    <row r="117" spans="4:4" x14ac:dyDescent="0.25">
      <c r="D117" s="58"/>
    </row>
    <row r="118" spans="4:4" x14ac:dyDescent="0.25">
      <c r="D118" s="58"/>
    </row>
    <row r="149" spans="14:15" x14ac:dyDescent="0.25">
      <c r="N149" s="58" t="s">
        <v>2</v>
      </c>
      <c r="O149" s="58" t="s">
        <v>17</v>
      </c>
    </row>
    <row r="150" spans="14:15" x14ac:dyDescent="0.25">
      <c r="N150" s="58" t="s">
        <v>25</v>
      </c>
      <c r="O150" s="58" t="s">
        <v>27</v>
      </c>
    </row>
    <row r="151" spans="14:15" x14ac:dyDescent="0.25">
      <c r="N151" s="58" t="s">
        <v>26</v>
      </c>
      <c r="O151" s="58"/>
    </row>
  </sheetData>
  <sheetProtection insertRows="0" selectLockedCells="1" autoFilter="0"/>
  <autoFilter ref="B6:J6" xr:uid="{08D6DA51-88EB-46D8-A978-EFFEC1B42AC5}"/>
  <mergeCells count="1">
    <mergeCell ref="B2:E3"/>
  </mergeCells>
  <conditionalFormatting sqref="H7:H106">
    <cfRule type="cellIs" dxfId="0" priority="61" operator="equal">
      <formula>"CHYBA"</formula>
    </cfRule>
  </conditionalFormatting>
  <dataValidations count="2">
    <dataValidation type="list" allowBlank="1" showInputMessage="1" showErrorMessage="1" sqref="D7:D106" xr:uid="{6D705245-CC35-4EB2-BA68-693CF4E34EDF}">
      <formula1>INDIRECT($C7)</formula1>
    </dataValidation>
    <dataValidation type="list" allowBlank="1" showInputMessage="1" showErrorMessage="1" sqref="C7:C106" xr:uid="{49FD554E-C128-45CD-A46D-1DF96EC12D57}">
      <formula1>$N$149:$O$149</formula1>
    </dataValidation>
  </dataValidations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E099A-F8C5-4AE3-8497-A41B92104D15}">
          <x14:formula1>
            <xm:f>'Zdrojová data'!$A$2:$A$3</xm:f>
          </x14:formula1>
          <xm:sqref>C107:D1048576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16F0-5645-4CB9-9B2B-962788E98D6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B3"/>
  <sheetViews>
    <sheetView workbookViewId="0">
      <selection activeCell="B9" sqref="B9"/>
    </sheetView>
  </sheetViews>
  <sheetFormatPr defaultRowHeight="15" x14ac:dyDescent="0.25"/>
  <cols>
    <col min="1" max="1" width="12.42578125" bestFit="1" customWidth="1"/>
    <col min="2" max="2" width="12.7109375" bestFit="1" customWidth="1"/>
  </cols>
  <sheetData>
    <row r="1" spans="1:2" x14ac:dyDescent="0.25">
      <c r="A1" s="1" t="s">
        <v>3</v>
      </c>
      <c r="B1" s="1" t="s">
        <v>5</v>
      </c>
    </row>
    <row r="2" spans="1:2" x14ac:dyDescent="0.25">
      <c r="A2" t="s">
        <v>2</v>
      </c>
      <c r="B2" t="s">
        <v>6</v>
      </c>
    </row>
    <row r="3" spans="1:2" x14ac:dyDescent="0.25">
      <c r="A3" t="s">
        <v>17</v>
      </c>
      <c r="B3" t="s">
        <v>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0668E3FACC0A4D909754AED2896FA5" ma:contentTypeVersion="4" ma:contentTypeDescription="Vytvoří nový dokument" ma:contentTypeScope="" ma:versionID="cb9c23d64ca52195e98b2844af0647b2">
  <xsd:schema xmlns:xsd="http://www.w3.org/2001/XMLSchema" xmlns:xs="http://www.w3.org/2001/XMLSchema" xmlns:p="http://schemas.microsoft.com/office/2006/metadata/properties" xmlns:ns2="c901dcab-5c60-4e8e-adc9-0c7b361f0e15" xmlns:ns3="513a4330-68e5-46ad-8e16-8cb7e185a001" targetNamespace="http://schemas.microsoft.com/office/2006/metadata/properties" ma:root="true" ma:fieldsID="05e084d55151c51c043444a1a40b4643" ns2:_="" ns3:_="">
    <xsd:import namespace="c901dcab-5c60-4e8e-adc9-0c7b361f0e15"/>
    <xsd:import namespace="513a4330-68e5-46ad-8e16-8cb7e185a0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dcab-5c60-4e8e-adc9-0c7b361f0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a4330-68e5-46ad-8e16-8cb7e185a0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0DEADA-646A-4A2D-A067-0098E50AD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29D34-7A55-4C34-A31F-3948B2537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1dcab-5c60-4e8e-adc9-0c7b361f0e15"/>
    <ds:schemaRef ds:uri="513a4330-68e5-46ad-8e16-8cb7e185a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4DD85F-AC77-49F8-88E2-EE23AEA9C78C}">
  <ds:schemaRefs>
    <ds:schemaRef ds:uri="http://purl.org/dc/terms/"/>
    <ds:schemaRef ds:uri="c901dcab-5c60-4e8e-adc9-0c7b361f0e1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513a4330-68e5-46ad-8e16-8cb7e185a001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Úvod</vt:lpstr>
      <vt:lpstr>Rozpočet projektu</vt:lpstr>
      <vt:lpstr>Kategorizace způsobilých výdajů</vt:lpstr>
      <vt:lpstr>List1</vt:lpstr>
      <vt:lpstr>Zdrojová data</vt:lpstr>
      <vt:lpstr>Investiční</vt:lpstr>
      <vt:lpstr>Neinvestiční</vt:lpstr>
      <vt:lpstr>SLU</vt:lpstr>
    </vt:vector>
  </TitlesOfParts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Kateřina</dc:creator>
  <cp:lastModifiedBy>Havel Jan</cp:lastModifiedBy>
  <cp:revision/>
  <dcterms:created xsi:type="dcterms:W3CDTF">2018-06-22T11:42:22Z</dcterms:created>
  <dcterms:modified xsi:type="dcterms:W3CDTF">2024-08-20T12:10:31Z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0x0101008E0668E3FACC0A4D909754AED2896FA5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2022-02-08T12:37:02Z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102c30ee-f6bb-4fc3-9aa9-39f671309a4d</vt:lpwstr>
  </property>
  <property fmtid="{D5CDD505-2E9C-101B-9397-08002B2CF9AE}" pid="9" name="MSIP_Label_1ba92a76-a6c4-4984-b898-a49fe77c5243_ContentBits">
    <vt:lpwstr>0</vt:lpwstr>
  </property>
</Properties>
</file>