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61440\OPTAK_Vyzva-BH a bílá místa\2024-08 aktualizace příloh + zveřejnění Příloh 8\na web\"/>
    </mc:Choice>
  </mc:AlternateContent>
  <xr:revisionPtr revIDLastSave="0" documentId="13_ncr:1_{45408EE5-1F08-44D3-89A3-D90F9A84B5AD}" xr6:coauthVersionLast="47" xr6:coauthVersionMax="47" xr10:uidLastSave="{00000000-0000-0000-0000-000000000000}"/>
  <bookViews>
    <workbookView xWindow="2685" yWindow="825" windowWidth="24090" windowHeight="16305" xr2:uid="{D75A35AB-BAC1-4638-8668-5E2C13665742}"/>
  </bookViews>
  <sheets>
    <sheet name="Úvod" sheetId="9" r:id="rId1"/>
    <sheet name="Projekt" sheetId="8" r:id="rId2"/>
    <sheet name="Aktivity I" sheetId="1" r:id="rId3"/>
    <sheet name="Aktivity II" sheetId="6" r:id="rId4"/>
  </sheets>
  <externalReferences>
    <externalReference r:id="rId5"/>
  </externalReferences>
  <definedNames>
    <definedName name="Adapter">[1]Seznamy!$O$1:$O$4</definedName>
    <definedName name="Ceniky">[1]Seznamy!$A$1:$A$3</definedName>
    <definedName name="d">#REF!</definedName>
    <definedName name="Dotaznik">#REF!</definedName>
    <definedName name="euro">#REF!</definedName>
    <definedName name="Kabely">[1]Seznamy!$B$1:$B$33</definedName>
    <definedName name="koef">#REF!</definedName>
    <definedName name="Mereni">[1]Seznamy!$S$1:$S$4</definedName>
    <definedName name="Naklady">#REF!</definedName>
    <definedName name="ODF">[1]Seznamy!$D$1:$D$19</definedName>
    <definedName name="OS">[1]Seznamy!$F$1:$F$12</definedName>
    <definedName name="PD_suma">[1]PD!$H$18</definedName>
    <definedName name="Pridat">[1]Seznamy!$R$1:$R$9</definedName>
    <definedName name="Soucet_geo">[1]Dotaznik!$D1:$Z1</definedName>
    <definedName name="Soucet_geo_HZ">#REF!</definedName>
    <definedName name="Soucet_mat">[1]Dotaznik!$D1:$Z1</definedName>
    <definedName name="Soucet_mat_HZ">#REF!</definedName>
    <definedName name="Soucet_mon">[1]Dotaznik!$D1:$Z1</definedName>
    <definedName name="Soucet_mon_HZ">#REF!</definedName>
    <definedName name="Soucet_PD">[1]Dotaznik!$D1:$Z1</definedName>
    <definedName name="Soucet_PD_HZ">#REF!</definedName>
    <definedName name="Soucet_VBr">[1]Dotaznik!$D1:$Z1</definedName>
    <definedName name="Soucet_VBr_HZ">#REF!</definedName>
    <definedName name="Soucet_zem">[1]Dotaznik!$D1:$Z1</definedName>
    <definedName name="Soucet_zem_HZ">#REF!</definedName>
    <definedName name="Stojany">[1]Seznamy!$E$1:$E$17</definedName>
    <definedName name="Svary">[1]Seznamy!$G$1:$G$4</definedName>
    <definedName name="Svary_OS">[1]Seznamy!$H$1:$H$4</definedName>
    <definedName name="Trubicky">[1]Seznamy!$C$1:$C$18</definedName>
    <definedName name="Trubky">[1]Seznamy!$K$1:$K$8</definedName>
    <definedName name="Typ_polozka">#REF!</definedName>
    <definedName name="Vykop">[1]Seznamy!$J$1:$J$18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 r="F24" i="1" s="1"/>
  <c r="F30" i="1" s="1"/>
  <c r="E17" i="1"/>
  <c r="E6" i="1"/>
  <c r="F6" i="1" s="1"/>
  <c r="C18" i="8"/>
  <c r="C15" i="8"/>
  <c r="C14" i="8"/>
  <c r="C13" i="8"/>
  <c r="E7" i="6"/>
  <c r="E8" i="6"/>
  <c r="E9" i="6"/>
  <c r="E10" i="6"/>
  <c r="E11" i="6"/>
  <c r="E12" i="6"/>
  <c r="E13" i="6"/>
  <c r="E14" i="6"/>
  <c r="E15" i="6"/>
  <c r="E6" i="6"/>
  <c r="F6" i="6" s="1"/>
  <c r="E7" i="1"/>
  <c r="F7" i="1" s="1"/>
  <c r="E8" i="1"/>
  <c r="F8" i="1"/>
  <c r="G8" i="1"/>
  <c r="E9" i="1"/>
  <c r="F9" i="1"/>
  <c r="G9" i="1"/>
  <c r="E10" i="1"/>
  <c r="F10" i="1" s="1"/>
  <c r="G10" i="1"/>
  <c r="E11" i="1"/>
  <c r="F11" i="1" s="1"/>
  <c r="G11" i="1"/>
  <c r="E12" i="1"/>
  <c r="F12" i="1"/>
  <c r="G12" i="1"/>
  <c r="E13" i="1"/>
  <c r="F13" i="1"/>
  <c r="G13" i="1"/>
  <c r="E14" i="1"/>
  <c r="F14" i="1" s="1"/>
  <c r="G14" i="1"/>
  <c r="E15" i="1"/>
  <c r="F15" i="1" s="1"/>
  <c r="G15" i="1"/>
  <c r="F17" i="1"/>
  <c r="E18" i="1"/>
  <c r="F18" i="1" s="1"/>
  <c r="E19" i="1"/>
  <c r="F19" i="1"/>
  <c r="G19" i="1"/>
  <c r="E20" i="1"/>
  <c r="F20" i="1"/>
  <c r="G20" i="1"/>
  <c r="E21" i="1"/>
  <c r="F21" i="1" s="1"/>
  <c r="G21" i="1"/>
  <c r="E22" i="1"/>
  <c r="F22" i="1" s="1"/>
  <c r="G22" i="1"/>
  <c r="E25" i="1"/>
  <c r="F25" i="1"/>
  <c r="G25" i="1"/>
  <c r="E26" i="1"/>
  <c r="F26" i="1"/>
  <c r="G26" i="1"/>
  <c r="E27" i="1"/>
  <c r="F27" i="1"/>
  <c r="G27" i="1"/>
  <c r="E28" i="1"/>
  <c r="F28" i="1"/>
  <c r="G28" i="1"/>
  <c r="E29" i="1"/>
  <c r="F29" i="1"/>
  <c r="G29" i="1"/>
  <c r="E17" i="6"/>
  <c r="F17" i="6" s="1"/>
  <c r="L6" i="6"/>
  <c r="F23" i="1" l="1"/>
  <c r="F16" i="1"/>
  <c r="F40" i="6"/>
  <c r="F39" i="6"/>
  <c r="F38" i="6"/>
  <c r="F37" i="6"/>
  <c r="F36" i="6"/>
  <c r="F35" i="6"/>
  <c r="T29" i="6"/>
  <c r="P29" i="6"/>
  <c r="L29" i="6"/>
  <c r="G29" i="6" s="1"/>
  <c r="E29" i="6"/>
  <c r="F29" i="6" s="1"/>
  <c r="T28" i="6"/>
  <c r="P28" i="6"/>
  <c r="L28" i="6"/>
  <c r="E28" i="6"/>
  <c r="F28" i="6" s="1"/>
  <c r="T27" i="6"/>
  <c r="P27" i="6"/>
  <c r="L27" i="6"/>
  <c r="E27" i="6"/>
  <c r="F27" i="6" s="1"/>
  <c r="T26" i="6"/>
  <c r="P26" i="6"/>
  <c r="L26" i="6"/>
  <c r="G26" i="6" s="1"/>
  <c r="E26" i="6"/>
  <c r="F26" i="6" s="1"/>
  <c r="T25" i="6"/>
  <c r="P25" i="6"/>
  <c r="L25" i="6"/>
  <c r="E25" i="6"/>
  <c r="F25" i="6" s="1"/>
  <c r="T24" i="6"/>
  <c r="P24" i="6"/>
  <c r="L24" i="6"/>
  <c r="E24" i="6"/>
  <c r="F24" i="6" s="1"/>
  <c r="T22" i="6"/>
  <c r="P22" i="6"/>
  <c r="L22" i="6"/>
  <c r="G22" i="6" s="1"/>
  <c r="E22" i="6"/>
  <c r="F22" i="6" s="1"/>
  <c r="T21" i="6"/>
  <c r="P21" i="6"/>
  <c r="L21" i="6"/>
  <c r="E21" i="6"/>
  <c r="F21" i="6" s="1"/>
  <c r="T20" i="6"/>
  <c r="P20" i="6"/>
  <c r="G20" i="6" s="1"/>
  <c r="L20" i="6"/>
  <c r="E20" i="6"/>
  <c r="F20" i="6" s="1"/>
  <c r="T19" i="6"/>
  <c r="P19" i="6"/>
  <c r="L19" i="6"/>
  <c r="E19" i="6"/>
  <c r="F19" i="6" s="1"/>
  <c r="T18" i="6"/>
  <c r="P18" i="6"/>
  <c r="L18" i="6"/>
  <c r="E18" i="6"/>
  <c r="F18" i="6" s="1"/>
  <c r="T17" i="6"/>
  <c r="P17" i="6"/>
  <c r="L17" i="6"/>
  <c r="T15" i="6"/>
  <c r="P15" i="6"/>
  <c r="L15" i="6"/>
  <c r="F15" i="6"/>
  <c r="T14" i="6"/>
  <c r="P14" i="6"/>
  <c r="L14" i="6"/>
  <c r="F14" i="6"/>
  <c r="T13" i="6"/>
  <c r="P13" i="6"/>
  <c r="L13" i="6"/>
  <c r="F13" i="6"/>
  <c r="T12" i="6"/>
  <c r="P12" i="6"/>
  <c r="L12" i="6"/>
  <c r="F12" i="6"/>
  <c r="T11" i="6"/>
  <c r="P11" i="6"/>
  <c r="L11" i="6"/>
  <c r="F11" i="6"/>
  <c r="T10" i="6"/>
  <c r="P10" i="6"/>
  <c r="L10" i="6"/>
  <c r="F10" i="6"/>
  <c r="T9" i="6"/>
  <c r="P9" i="6"/>
  <c r="L9" i="6"/>
  <c r="G9" i="6" s="1"/>
  <c r="F9" i="6"/>
  <c r="T8" i="6"/>
  <c r="P8" i="6"/>
  <c r="L8" i="6"/>
  <c r="F8" i="6"/>
  <c r="T7" i="6"/>
  <c r="P7" i="6"/>
  <c r="L7" i="6"/>
  <c r="F7" i="6"/>
  <c r="T6" i="6"/>
  <c r="P6" i="6"/>
  <c r="T29" i="1"/>
  <c r="T28" i="1"/>
  <c r="T27" i="1"/>
  <c r="T26" i="1"/>
  <c r="T25" i="1"/>
  <c r="T24" i="1"/>
  <c r="T22" i="1"/>
  <c r="T21" i="1"/>
  <c r="T20" i="1"/>
  <c r="T19" i="1"/>
  <c r="T18" i="1"/>
  <c r="T17" i="1"/>
  <c r="T15" i="1"/>
  <c r="T14" i="1"/>
  <c r="T13" i="1"/>
  <c r="T12" i="1"/>
  <c r="P29" i="1"/>
  <c r="P28" i="1"/>
  <c r="P27" i="1"/>
  <c r="P26" i="1"/>
  <c r="P25" i="1"/>
  <c r="P24" i="1"/>
  <c r="P22" i="1"/>
  <c r="P21" i="1"/>
  <c r="P20" i="1"/>
  <c r="P19" i="1"/>
  <c r="P18" i="1"/>
  <c r="P17" i="1"/>
  <c r="P15" i="1"/>
  <c r="P14" i="1"/>
  <c r="P13" i="1"/>
  <c r="P12" i="1"/>
  <c r="L29" i="1"/>
  <c r="L28" i="1"/>
  <c r="L27" i="1"/>
  <c r="L26" i="1"/>
  <c r="L25" i="1"/>
  <c r="L24" i="1"/>
  <c r="G24" i="1" s="1"/>
  <c r="G30" i="1" s="1"/>
  <c r="C12" i="8" s="1"/>
  <c r="L22" i="1"/>
  <c r="L21" i="1"/>
  <c r="L20" i="1"/>
  <c r="L19" i="1"/>
  <c r="L18" i="1"/>
  <c r="L17" i="1"/>
  <c r="L15" i="1"/>
  <c r="L14" i="1"/>
  <c r="L13" i="1"/>
  <c r="L12" i="1"/>
  <c r="T11" i="1"/>
  <c r="T10" i="1"/>
  <c r="T9" i="1"/>
  <c r="T8" i="1"/>
  <c r="T7" i="1"/>
  <c r="T6" i="1"/>
  <c r="T16" i="1" s="1"/>
  <c r="P11" i="1"/>
  <c r="P10" i="1"/>
  <c r="P9" i="1"/>
  <c r="P8" i="1"/>
  <c r="P7" i="1"/>
  <c r="P6" i="1"/>
  <c r="L6" i="1"/>
  <c r="L11" i="1"/>
  <c r="L10" i="1"/>
  <c r="L9" i="1"/>
  <c r="L8" i="1"/>
  <c r="L7" i="1"/>
  <c r="G17" i="1" l="1"/>
  <c r="G18" i="1"/>
  <c r="P16" i="1"/>
  <c r="G7" i="1"/>
  <c r="L16" i="1"/>
  <c r="G6" i="1"/>
  <c r="G16" i="1" s="1"/>
  <c r="T30" i="1"/>
  <c r="F41" i="6"/>
  <c r="F16" i="6"/>
  <c r="L16" i="6"/>
  <c r="T16" i="6"/>
  <c r="G6" i="6"/>
  <c r="P16" i="6"/>
  <c r="G17" i="6"/>
  <c r="G7" i="6"/>
  <c r="G19" i="6"/>
  <c r="P23" i="1"/>
  <c r="L30" i="1"/>
  <c r="T23" i="1"/>
  <c r="P30" i="1"/>
  <c r="L23" i="1"/>
  <c r="G13" i="6"/>
  <c r="G14" i="6"/>
  <c r="F23" i="6"/>
  <c r="P23" i="6"/>
  <c r="G27" i="6"/>
  <c r="P30" i="6"/>
  <c r="G15" i="6"/>
  <c r="G18" i="6"/>
  <c r="G21" i="6"/>
  <c r="T23" i="6"/>
  <c r="L23" i="6"/>
  <c r="G10" i="6"/>
  <c r="L30" i="6"/>
  <c r="T30" i="6"/>
  <c r="G8" i="6"/>
  <c r="G25" i="6"/>
  <c r="G28" i="6"/>
  <c r="G11" i="6"/>
  <c r="F30" i="6"/>
  <c r="G24" i="6"/>
  <c r="G12" i="6"/>
  <c r="G47" i="1" l="1"/>
  <c r="C10" i="8"/>
  <c r="G23" i="1"/>
  <c r="C11" i="8" s="1"/>
  <c r="F31" i="6"/>
  <c r="G16" i="6"/>
  <c r="L31" i="6"/>
  <c r="L32" i="6" s="1"/>
  <c r="G23" i="6"/>
  <c r="P31" i="1"/>
  <c r="P32" i="1" s="1"/>
  <c r="T31" i="1"/>
  <c r="T32" i="1" s="1"/>
  <c r="T31" i="6"/>
  <c r="T32" i="6" s="1"/>
  <c r="P31" i="6"/>
  <c r="P32" i="6" s="1"/>
  <c r="G30" i="6"/>
  <c r="F32" i="6"/>
  <c r="F43" i="6" s="1"/>
  <c r="C9" i="8" l="1"/>
  <c r="G31" i="6"/>
  <c r="G47" i="6"/>
  <c r="F40" i="1"/>
  <c r="F39" i="1"/>
  <c r="F38" i="1"/>
  <c r="F37" i="1"/>
  <c r="F36" i="1"/>
  <c r="F35" i="1"/>
  <c r="G32" i="6" l="1"/>
  <c r="H47" i="6" s="1"/>
  <c r="F31" i="1"/>
  <c r="F41" i="1"/>
  <c r="F32" i="1" l="1"/>
  <c r="F43" i="1" l="1"/>
  <c r="C6" i="8" s="1"/>
  <c r="L31" i="1" l="1"/>
  <c r="L32" i="1" s="1"/>
  <c r="G31" i="1"/>
  <c r="C16" i="8" s="1"/>
  <c r="G32" i="1" l="1"/>
  <c r="H47" i="1" l="1"/>
  <c r="C8" i="8"/>
  <c r="C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Valíček David</author>
  </authors>
  <commentList>
    <comment ref="L3" authorId="0" shapeId="0" xr:uid="{9022D2BE-62D2-474A-8512-AC1F096175A9}">
      <text>
        <r>
          <rPr>
            <b/>
            <sz val="9"/>
            <color indexed="81"/>
            <rFont val="Tahoma"/>
            <family val="2"/>
            <charset val="238"/>
          </rPr>
          <t>Valíček David:</t>
        </r>
        <r>
          <rPr>
            <sz val="9"/>
            <color indexed="81"/>
            <rFont val="Tahoma"/>
            <family val="2"/>
            <charset val="238"/>
          </rPr>
          <t xml:space="preserve">
ID useku podle Příl. 8 Úseky</t>
        </r>
      </text>
    </comment>
    <comment ref="K5" authorId="0" shapeId="0" xr:uid="{514F1BBE-77C2-4F39-9F30-30FBD5E9D980}">
      <text>
        <r>
          <rPr>
            <b/>
            <sz val="9"/>
            <color indexed="81"/>
            <rFont val="Tahoma"/>
            <family val="2"/>
            <charset val="238"/>
          </rPr>
          <t>Valíček David:</t>
        </r>
        <r>
          <rPr>
            <sz val="9"/>
            <color indexed="81"/>
            <rFont val="Tahoma"/>
            <family val="2"/>
            <charset val="238"/>
          </rPr>
          <t xml:space="preserve">
Poměr určit podle Metodiky dělení nákladů.
Výchozí hodnota: Počet prvků pro projekt/Celkový počet prvků podle Příl. 8 List Úseky
Odlišné hodnoty odůvodnit a doložit v Projektové studii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Valíček David</author>
  </authors>
  <commentList>
    <comment ref="K5" authorId="0" shapeId="0" xr:uid="{1B855D5F-FD25-4F41-9727-03806F4AA1BE}">
      <text>
        <r>
          <rPr>
            <b/>
            <sz val="9"/>
            <color indexed="81"/>
            <rFont val="Tahoma"/>
            <family val="2"/>
            <charset val="238"/>
          </rPr>
          <t>Valíček David:</t>
        </r>
        <r>
          <rPr>
            <sz val="9"/>
            <color indexed="81"/>
            <rFont val="Tahoma"/>
            <family val="2"/>
            <charset val="238"/>
          </rPr>
          <t xml:space="preserve">
Poměr určit podle Metodiky dělení nákladů.
Výchozí hodnota: Počet prvků pro projekt/Celkový počet prvků podle Příl. 8 List Úseky
Odlišné hodnoty odůvodnit a doložit v Projektové studii</t>
        </r>
      </text>
    </comment>
  </commentList>
</comments>
</file>

<file path=xl/sharedStrings.xml><?xml version="1.0" encoding="utf-8"?>
<sst xmlns="http://schemas.openxmlformats.org/spreadsheetml/2006/main" count="151" uniqueCount="72">
  <si>
    <t>Číslo projektu:</t>
  </si>
  <si>
    <t>Číslo a název IO:</t>
  </si>
  <si>
    <t>Úroveň rozpočtu</t>
  </si>
  <si>
    <t>CELKOVÝ ZA PROJEKT (musí odpoovídat rozpočtu v systému ISKP/MS)</t>
  </si>
  <si>
    <t>Položka</t>
  </si>
  <si>
    <t>Cena</t>
  </si>
  <si>
    <t>Způsobilé  výdaje</t>
  </si>
  <si>
    <t>I.</t>
  </si>
  <si>
    <t>Celkové výdaje</t>
  </si>
  <si>
    <t>Celkové způsobilé výdaje</t>
  </si>
  <si>
    <t>Celkové způsobilé výdaje - investiční</t>
  </si>
  <si>
    <t>1.1.1.1</t>
  </si>
  <si>
    <t>Přímé náklady</t>
  </si>
  <si>
    <t>1.1.1.1.1</t>
  </si>
  <si>
    <t>Aktivity I. - Zavádění pasivní síťové infrastruktury</t>
  </si>
  <si>
    <t>1.1.1.1.2</t>
  </si>
  <si>
    <t>Aktivity I. - Aktivní prvky sítí</t>
  </si>
  <si>
    <t>1.1.1.1.3</t>
  </si>
  <si>
    <t>Aktivity I. - Jiné způsoby realizace infrastruktury</t>
  </si>
  <si>
    <t>1.1.1.1.4</t>
  </si>
  <si>
    <t>Aktivity II. - Zavádění pasivní síťové infrastruktury</t>
  </si>
  <si>
    <t>1.1.1.1.5</t>
  </si>
  <si>
    <t>Aktivity II. - Aktivní prvky sítí</t>
  </si>
  <si>
    <t>1.1.1.1.6</t>
  </si>
  <si>
    <t>Aktivity II. - Jiné způsoby realizace infrastruktury</t>
  </si>
  <si>
    <t>1.1.1.2</t>
  </si>
  <si>
    <t>Nepřímé náklady</t>
  </si>
  <si>
    <t>Celkové způsobilé výdaje - neinvestiční</t>
  </si>
  <si>
    <t>Celkové nezpůsobilé výdaje</t>
  </si>
  <si>
    <r>
      <t xml:space="preserve">SLOUPCE NAMNOŽIT DLE POČTU ÚSEKŮ uvedených v Příl. 8 Úseky - </t>
    </r>
    <r>
      <rPr>
        <b/>
        <sz val="11"/>
        <color rgb="FFFF0000"/>
        <rFont val="Calibri"/>
        <family val="2"/>
        <charset val="238"/>
        <scheme val="minor"/>
      </rPr>
      <t>s podporou dle čl. 52d</t>
    </r>
  </si>
  <si>
    <t>CELKOVÝ ZA AKTIVITY I. - podpora dle čl. 52d</t>
  </si>
  <si>
    <t>Rozpočet za ÚSEK</t>
  </si>
  <si>
    <t>Způsobilé výdaje</t>
  </si>
  <si>
    <t>Jednotka (m/ks/kg/..)</t>
  </si>
  <si>
    <t>Cena za jednotku</t>
  </si>
  <si>
    <t>Jednotek</t>
  </si>
  <si>
    <t>Způsob prokázání hospodárnosti</t>
  </si>
  <si>
    <t>jednotek</t>
  </si>
  <si>
    <t>poměr ZV</t>
  </si>
  <si>
    <t>I. Investiční výdaje na zavádění pasivní síťové infrastruktury</t>
  </si>
  <si>
    <t>ŘÁDKY NAMNOŽIT DLE POTŘEBY</t>
  </si>
  <si>
    <t>Rozepsat investiční výdaje na zavádění pasivní infrastruktury v případě uzavření smlouvy o koordinaci stavebních prací podle § 2b nebo § 10 zákona č. 194/2017 Sb. nebo dohody o přípoloži podle § 2i zákona č. 416/2009 Sb. nebo obdobné ujednání (uplatnit poměr ZV):</t>
  </si>
  <si>
    <t>Celkem</t>
  </si>
  <si>
    <t>II. Investiční výdaje na aktivní prvky sítí</t>
  </si>
  <si>
    <t xml:space="preserve">III. Investiční výdaje na jiné způsoby realizace infrastruktury </t>
  </si>
  <si>
    <t>Cena za koupi existující fyzické infrastruktury, sítě nebo části sítě</t>
  </si>
  <si>
    <t>Cena za průzkum na místě při uzavření smlouvy podle § 8 zákona č. 194/2017 Sb.</t>
  </si>
  <si>
    <t xml:space="preserve">Cena za přístup k fyzické infrastruktuře při uzavření smlouvy podle § 4 zákona č. 194/2017 Sb. </t>
  </si>
  <si>
    <t>Výše úplaty za zřízení dlouhodobého nevypověditelného práva k fyzické infrastruktuře (IRU)</t>
  </si>
  <si>
    <t>IV. Nepřímé náklady - 7% paušál</t>
  </si>
  <si>
    <t>7% paušál</t>
  </si>
  <si>
    <t>Rozpočet aktivity celkem - ZPŮSOBILÉ VÝDAJE</t>
  </si>
  <si>
    <t>Nezpůsobilé výdaje</t>
  </si>
  <si>
    <t>Jednotka</t>
  </si>
  <si>
    <t>Nedotované úseky zahrnuté do projektu</t>
  </si>
  <si>
    <t>Další</t>
  </si>
  <si>
    <t>Rozpočet aktivity celkem - NEZPŮSOBILÉ VÝDAJE</t>
  </si>
  <si>
    <t>CELKOVÉ VÝDAJE AKTIVITY (ZPŮSOBILÉ A NEZPŮSOBILÉ VÝDAJE)</t>
  </si>
  <si>
    <t>Kontrola limitů</t>
  </si>
  <si>
    <t>Limit %</t>
  </si>
  <si>
    <t>Skutečná výše [Kč]</t>
  </si>
  <si>
    <t>Skutečné % CZV</t>
  </si>
  <si>
    <t>&gt; 70 % CZV</t>
  </si>
  <si>
    <r>
      <t xml:space="preserve">SLOUPCE NAMNOŽIT DLE POČTU ÚSEKŮ uvedených v Příl. 8 Úseky - </t>
    </r>
    <r>
      <rPr>
        <b/>
        <sz val="11"/>
        <color rgb="FFFF0000"/>
        <rFont val="Calibri"/>
        <family val="2"/>
        <charset val="238"/>
        <scheme val="minor"/>
      </rPr>
      <t>s podporou dle čl. 52</t>
    </r>
  </si>
  <si>
    <t>CELKOVÝ ZA AKTIVITY II. - podpora dle čl. 52</t>
  </si>
  <si>
    <t>Cena za přístup k fyzické infrastruktuře při uzavření smlouvy podle § 4 zákona č. 194/2017 Sb.</t>
  </si>
  <si>
    <t>1.1</t>
  </si>
  <si>
    <t>1.1.1</t>
  </si>
  <si>
    <t>1.2</t>
  </si>
  <si>
    <t>1.1.2</t>
  </si>
  <si>
    <t>Náklady na OBAM v kat. C a všechna OSTAM pokrývaná projektem</t>
  </si>
  <si>
    <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</si>
</sst>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_-* #,##0.00\ [$Kč-405]_-;\-* #,##0.00\ [$Kč-405]_-;_-* &quot;-&quot;??\ [$Kč-405]_-;_-@_-"/>
    <numFmt numFmtId="165" formatCode="#,##0.00_ ;\-#,##0.00\ "/>
  </numFmts>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color rgb="FF000000"/>
      <name val="Calibri"/>
      <family val="2"/>
      <charset val="238"/>
      <scheme val="minor"/>
    </font>
    <font>
      <b/>
      <sz val="12"/>
      <color theme="1"/>
      <name val="Calibri"/>
      <family val="2"/>
      <charset val="238"/>
      <scheme val="minor"/>
    </font>
    <font>
      <sz val="11"/>
      <name val="Calibri"/>
      <family val="2"/>
      <charset val="238"/>
      <scheme val="minor"/>
    </font>
    <font>
      <sz val="11"/>
      <color rgb="FFFF0000"/>
      <name val="Calibri"/>
      <family val="2"/>
      <charset val="238"/>
      <scheme val="minor"/>
    </font>
    <font>
      <sz val="9"/>
      <color indexed="81"/>
      <name val="Tahoma"/>
      <family val="2"/>
      <charset val="238"/>
    </font>
    <font>
      <b/>
      <sz val="9"/>
      <color indexed="81"/>
      <name val="Tahoma"/>
      <family val="2"/>
      <charset val="238"/>
    </font>
    <font>
      <b/>
      <sz val="11"/>
      <color rgb="FFFF0000"/>
      <name val="Calibri"/>
      <family val="2"/>
      <charset val="238"/>
      <scheme val="minor"/>
    </font>
  </fonts>
  <fills count="10">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rgb="FFC6EFCE"/>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2" fillId="0" borderId="0" xfId="0" applyFont="1" applyAlignment="1" applyProtection="1">
      <alignment horizontal="right" vertical="center"/>
      <protection locked="0"/>
    </xf>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left" wrapText="1"/>
      <protection locked="0"/>
    </xf>
    <xf numFmtId="0" fontId="6" fillId="8" borderId="0" xfId="0" applyFont="1" applyFill="1" applyProtection="1">
      <protection locked="0"/>
    </xf>
    <xf numFmtId="0" fontId="0" fillId="8" borderId="0" xfId="0" applyFill="1" applyProtection="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4" fontId="0" fillId="0" borderId="0" xfId="0" applyNumberFormat="1" applyAlignment="1" applyProtection="1">
      <alignment horizontal="right"/>
      <protection locked="0"/>
    </xf>
    <xf numFmtId="0" fontId="2" fillId="0" borderId="0" xfId="0" applyFont="1" applyProtection="1">
      <protection locked="0"/>
    </xf>
    <xf numFmtId="0" fontId="2" fillId="0" borderId="1"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3" fontId="2" fillId="2" borderId="2"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4" fontId="2" fillId="2" borderId="2" xfId="0" applyNumberFormat="1" applyFont="1" applyFill="1" applyBorder="1" applyAlignment="1" applyProtection="1">
      <alignment horizontal="center" vertical="center" wrapText="1"/>
      <protection locked="0"/>
    </xf>
    <xf numFmtId="0" fontId="0" fillId="0" borderId="2" xfId="0" applyBorder="1" applyProtection="1">
      <protection locked="0"/>
    </xf>
    <xf numFmtId="0" fontId="0" fillId="0" borderId="2" xfId="0"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3" borderId="2" xfId="0" applyFill="1" applyBorder="1" applyProtection="1">
      <protection locked="0"/>
    </xf>
    <xf numFmtId="9" fontId="0" fillId="0" borderId="2" xfId="2" applyFont="1" applyBorder="1" applyProtection="1">
      <protection locked="0"/>
    </xf>
    <xf numFmtId="0" fontId="0" fillId="0" borderId="2" xfId="0" applyBorder="1" applyAlignment="1" applyProtection="1">
      <alignment horizontal="center"/>
      <protection locked="0"/>
    </xf>
    <xf numFmtId="0" fontId="6" fillId="8" borderId="2" xfId="0" applyFont="1" applyFill="1" applyBorder="1" applyProtection="1">
      <protection locked="0"/>
    </xf>
    <xf numFmtId="0" fontId="0" fillId="0" borderId="2" xfId="0" applyBorder="1" applyAlignment="1" applyProtection="1">
      <alignment wrapText="1"/>
      <protection locked="0"/>
    </xf>
    <xf numFmtId="0" fontId="2" fillId="3" borderId="2" xfId="0" applyFont="1" applyFill="1" applyBorder="1" applyAlignment="1" applyProtection="1">
      <alignment vertical="center" wrapText="1"/>
      <protection locked="0"/>
    </xf>
    <xf numFmtId="0" fontId="2" fillId="3" borderId="2" xfId="0" applyFont="1" applyFill="1" applyBorder="1" applyAlignment="1" applyProtection="1">
      <alignment vertical="center"/>
      <protection locked="0"/>
    </xf>
    <xf numFmtId="0" fontId="2" fillId="3" borderId="2" xfId="0" applyFont="1" applyFill="1" applyBorder="1" applyAlignment="1" applyProtection="1">
      <alignment horizontal="center" vertical="center"/>
      <protection locked="0"/>
    </xf>
    <xf numFmtId="9" fontId="0" fillId="3" borderId="2" xfId="2" applyFont="1" applyFill="1" applyBorder="1" applyProtection="1">
      <protection locked="0"/>
    </xf>
    <xf numFmtId="0" fontId="3" fillId="3"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wrapText="1"/>
      <protection locked="0"/>
    </xf>
    <xf numFmtId="3" fontId="2" fillId="7" borderId="2" xfId="0" applyNumberFormat="1" applyFont="1" applyFill="1" applyBorder="1" applyAlignment="1" applyProtection="1">
      <alignment horizontal="center" vertical="center" wrapText="1"/>
      <protection locked="0"/>
    </xf>
    <xf numFmtId="0" fontId="2" fillId="7" borderId="2" xfId="0" applyFont="1" applyFill="1" applyBorder="1" applyAlignment="1" applyProtection="1">
      <alignment horizontal="center" vertical="center" wrapText="1"/>
      <protection locked="0"/>
    </xf>
    <xf numFmtId="4" fontId="2" fillId="7" borderId="2" xfId="0" applyNumberFormat="1" applyFont="1" applyFill="1" applyBorder="1" applyAlignment="1" applyProtection="1">
      <alignment horizontal="center" vertical="center" wrapText="1"/>
      <protection locked="0"/>
    </xf>
    <xf numFmtId="0" fontId="5" fillId="0" borderId="2" xfId="0" applyFont="1" applyBorder="1" applyProtection="1">
      <protection locked="0"/>
    </xf>
    <xf numFmtId="0" fontId="5" fillId="0" borderId="2" xfId="0" applyFont="1" applyBorder="1" applyAlignment="1" applyProtection="1">
      <alignment horizontal="center"/>
      <protection locked="0"/>
    </xf>
    <xf numFmtId="164" fontId="5" fillId="0" borderId="2" xfId="0" applyNumberFormat="1" applyFont="1" applyBorder="1" applyAlignment="1" applyProtection="1">
      <alignment horizontal="center"/>
      <protection locked="0"/>
    </xf>
    <xf numFmtId="44" fontId="5" fillId="0" borderId="2" xfId="1" applyFont="1" applyBorder="1" applyAlignment="1" applyProtection="1">
      <alignment horizontal="right" vertical="center"/>
      <protection locked="0"/>
    </xf>
    <xf numFmtId="44" fontId="5" fillId="0" borderId="0" xfId="1" applyFont="1" applyBorder="1" applyAlignment="1" applyProtection="1">
      <alignment horizontal="right" vertical="center"/>
      <protection locked="0"/>
    </xf>
    <xf numFmtId="0" fontId="2" fillId="5" borderId="2" xfId="0" applyFont="1" applyFill="1" applyBorder="1" applyAlignment="1" applyProtection="1">
      <alignment horizontal="left" vertical="center"/>
      <protection locked="0"/>
    </xf>
    <xf numFmtId="0" fontId="2" fillId="5" borderId="2"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center" vertical="center"/>
      <protection locked="0"/>
    </xf>
    <xf numFmtId="44" fontId="4" fillId="5" borderId="2" xfId="1" applyFont="1" applyFill="1" applyBorder="1" applyAlignment="1" applyProtection="1">
      <alignment horizontal="right" vertical="center"/>
      <protection locked="0"/>
    </xf>
    <xf numFmtId="0" fontId="4" fillId="6" borderId="2" xfId="0" applyFont="1" applyFill="1" applyBorder="1" applyAlignment="1" applyProtection="1">
      <alignment horizontal="left" vertical="center"/>
      <protection locked="0"/>
    </xf>
    <xf numFmtId="0" fontId="4" fillId="6" borderId="2" xfId="0" applyFont="1" applyFill="1" applyBorder="1" applyAlignment="1" applyProtection="1">
      <alignment horizontal="center" vertical="center"/>
      <protection locked="0"/>
    </xf>
    <xf numFmtId="165" fontId="4" fillId="6" borderId="2" xfId="0" applyNumberFormat="1" applyFont="1" applyFill="1" applyBorder="1" applyAlignment="1" applyProtection="1">
      <alignment horizontal="right" vertical="center"/>
      <protection locked="0"/>
    </xf>
    <xf numFmtId="0" fontId="0" fillId="0" borderId="7" xfId="0" applyBorder="1" applyAlignment="1" applyProtection="1">
      <alignment horizontal="center"/>
      <protection locked="0"/>
    </xf>
    <xf numFmtId="0" fontId="0" fillId="0" borderId="8" xfId="0" applyBorder="1" applyAlignment="1" applyProtection="1">
      <alignment wrapText="1"/>
      <protection locked="0"/>
    </xf>
    <xf numFmtId="0" fontId="0" fillId="0" borderId="8" xfId="0" applyBorder="1" applyProtection="1">
      <protection locked="0"/>
    </xf>
    <xf numFmtId="0" fontId="0" fillId="0" borderId="8" xfId="0" applyBorder="1" applyAlignment="1" applyProtection="1">
      <alignment horizontal="center"/>
      <protection locked="0"/>
    </xf>
    <xf numFmtId="4" fontId="0" fillId="0" borderId="8" xfId="0" applyNumberFormat="1" applyBorder="1" applyAlignment="1" applyProtection="1">
      <alignment horizontal="right"/>
      <protection locked="0"/>
    </xf>
    <xf numFmtId="0" fontId="0" fillId="0" borderId="10" xfId="0" applyBorder="1" applyAlignment="1" applyProtection="1">
      <alignment horizontal="center"/>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0" borderId="1" xfId="0" applyBorder="1" applyAlignment="1" applyProtection="1">
      <alignment horizontal="center"/>
      <protection locked="0"/>
    </xf>
    <xf numFmtId="4" fontId="0" fillId="0" borderId="1" xfId="0" applyNumberFormat="1" applyBorder="1" applyAlignment="1" applyProtection="1">
      <alignment horizontal="right"/>
      <protection locked="0"/>
    </xf>
    <xf numFmtId="0" fontId="0" fillId="0" borderId="0" xfId="0" applyAlignment="1" applyProtection="1">
      <alignment horizontal="center"/>
      <protection locked="0"/>
    </xf>
    <xf numFmtId="44" fontId="2" fillId="3" borderId="2" xfId="1" applyFont="1" applyFill="1" applyBorder="1" applyAlignment="1" applyProtection="1">
      <alignment horizontal="right" vertical="center"/>
    </xf>
    <xf numFmtId="0" fontId="0" fillId="3" borderId="2" xfId="0" applyFill="1" applyBorder="1"/>
    <xf numFmtId="44" fontId="0" fillId="3" borderId="2" xfId="1" applyFont="1" applyFill="1" applyBorder="1" applyAlignment="1" applyProtection="1">
      <alignment horizontal="right" vertical="center"/>
    </xf>
    <xf numFmtId="0" fontId="2" fillId="3" borderId="2" xfId="0" applyFont="1" applyFill="1" applyBorder="1" applyAlignment="1">
      <alignment vertical="center"/>
    </xf>
    <xf numFmtId="0" fontId="2" fillId="4" borderId="2" xfId="0" applyFont="1" applyFill="1" applyBorder="1" applyAlignment="1">
      <alignment horizontal="left" vertical="center"/>
    </xf>
    <xf numFmtId="44" fontId="4" fillId="4" borderId="2" xfId="1" applyFont="1" applyFill="1" applyBorder="1" applyAlignment="1" applyProtection="1">
      <alignment horizontal="right" vertical="center"/>
    </xf>
    <xf numFmtId="164" fontId="0" fillId="3" borderId="2" xfId="0" applyNumberFormat="1" applyFill="1" applyBorder="1"/>
    <xf numFmtId="0" fontId="3" fillId="2" borderId="3" xfId="0" applyFont="1" applyFill="1" applyBorder="1" applyAlignment="1" applyProtection="1">
      <alignment horizontal="center" vertical="center" wrapText="1"/>
      <protection locked="0"/>
    </xf>
    <xf numFmtId="0" fontId="0" fillId="0" borderId="6" xfId="0" applyBorder="1" applyProtection="1">
      <protection locked="0"/>
    </xf>
    <xf numFmtId="0" fontId="0" fillId="0" borderId="6" xfId="0" applyBorder="1" applyAlignment="1" applyProtection="1">
      <alignment wrapText="1"/>
      <protection locked="0"/>
    </xf>
    <xf numFmtId="0" fontId="2" fillId="3" borderId="6" xfId="0" applyFont="1" applyFill="1" applyBorder="1" applyAlignment="1" applyProtection="1">
      <alignment vertical="center" wrapText="1"/>
      <protection locked="0"/>
    </xf>
    <xf numFmtId="4" fontId="0" fillId="0" borderId="8" xfId="0" applyNumberFormat="1" applyBorder="1" applyAlignment="1">
      <alignment horizontal="right"/>
    </xf>
    <xf numFmtId="0" fontId="0" fillId="0" borderId="9" xfId="0" applyBorder="1"/>
    <xf numFmtId="4" fontId="0" fillId="0" borderId="1" xfId="0" applyNumberFormat="1" applyBorder="1" applyAlignment="1">
      <alignment horizontal="right"/>
    </xf>
    <xf numFmtId="10" fontId="0" fillId="0" borderId="11" xfId="2" applyNumberFormat="1" applyFont="1" applyFill="1" applyBorder="1" applyProtection="1"/>
    <xf numFmtId="0" fontId="2" fillId="5" borderId="4" xfId="0" applyFont="1" applyFill="1" applyBorder="1" applyAlignment="1" applyProtection="1">
      <alignment vertical="center"/>
      <protection locked="0"/>
    </xf>
    <xf numFmtId="0" fontId="2" fillId="5" borderId="5" xfId="0" applyFont="1" applyFill="1" applyBorder="1" applyAlignment="1" applyProtection="1">
      <alignment vertical="center"/>
      <protection locked="0"/>
    </xf>
    <xf numFmtId="0" fontId="2" fillId="9" borderId="2" xfId="0" applyFont="1" applyFill="1" applyBorder="1" applyAlignment="1" applyProtection="1">
      <alignment horizontal="left" vertical="center" wrapText="1"/>
      <protection locked="0"/>
    </xf>
    <xf numFmtId="0" fontId="2" fillId="9" borderId="2" xfId="0" applyFont="1" applyFill="1" applyBorder="1" applyAlignment="1" applyProtection="1">
      <alignment vertical="center" wrapText="1"/>
      <protection locked="0"/>
    </xf>
    <xf numFmtId="0" fontId="3" fillId="9" borderId="2" xfId="0" applyFont="1" applyFill="1" applyBorder="1" applyAlignment="1" applyProtection="1">
      <alignment horizontal="left" vertical="center" wrapText="1"/>
      <protection locked="0"/>
    </xf>
    <xf numFmtId="0" fontId="0" fillId="0" borderId="10" xfId="0" applyBorder="1" applyAlignment="1" applyProtection="1">
      <alignment horizontal="center" wrapText="1"/>
      <protection locked="0"/>
    </xf>
    <xf numFmtId="0" fontId="3" fillId="3" borderId="2"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cellXfs>
  <cellStyles count="3">
    <cellStyle name="Měna" xfId="1" builtinId="4"/>
    <cellStyle name="Normální" xfId="0" builtinId="0"/>
    <cellStyle name="Procenta"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142875</xdr:rowOff>
    </xdr:from>
    <xdr:to>
      <xdr:col>13</xdr:col>
      <xdr:colOff>126365</xdr:colOff>
      <xdr:row>58</xdr:row>
      <xdr:rowOff>96520</xdr:rowOff>
    </xdr:to>
    <xdr:pic>
      <xdr:nvPicPr>
        <xdr:cNvPr id="2" name="Obrázek 1">
          <a:extLst>
            <a:ext uri="{FF2B5EF4-FFF2-40B4-BE49-F238E27FC236}">
              <a16:creationId xmlns:a16="http://schemas.microsoft.com/office/drawing/2014/main" id="{12A3FCDE-B11F-4248-BECD-DA2265B1F4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42875"/>
          <a:ext cx="7813040" cy="11002645"/>
        </a:xfrm>
        <a:prstGeom prst="rect">
          <a:avLst/>
        </a:prstGeom>
        <a:solidFill>
          <a:srgbClr val="FFFFFF"/>
        </a:solidFill>
        <a:ln>
          <a:noFill/>
        </a:ln>
      </xdr:spPr>
    </xdr:pic>
    <xdr:clientData/>
  </xdr:twoCellAnchor>
  <xdr:twoCellAnchor editAs="oneCell">
    <xdr:from>
      <xdr:col>0</xdr:col>
      <xdr:colOff>561975</xdr:colOff>
      <xdr:row>1</xdr:row>
      <xdr:rowOff>180975</xdr:rowOff>
    </xdr:from>
    <xdr:to>
      <xdr:col>4</xdr:col>
      <xdr:colOff>70908</xdr:colOff>
      <xdr:row>4</xdr:row>
      <xdr:rowOff>44662</xdr:rowOff>
    </xdr:to>
    <xdr:pic>
      <xdr:nvPicPr>
        <xdr:cNvPr id="3" name="Obrázek 2">
          <a:extLst>
            <a:ext uri="{FF2B5EF4-FFF2-40B4-BE49-F238E27FC236}">
              <a16:creationId xmlns:a16="http://schemas.microsoft.com/office/drawing/2014/main" id="{9952AF57-B7FC-4269-B7B0-300130B28B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61975" y="371475"/>
          <a:ext cx="1947333" cy="435187"/>
        </a:xfrm>
        <a:prstGeom prst="rect">
          <a:avLst/>
        </a:prstGeom>
        <a:noFill/>
        <a:ln>
          <a:noFill/>
        </a:ln>
      </xdr:spPr>
    </xdr:pic>
    <xdr:clientData/>
  </xdr:twoCellAnchor>
  <xdr:twoCellAnchor>
    <xdr:from>
      <xdr:col>4</xdr:col>
      <xdr:colOff>47625</xdr:colOff>
      <xdr:row>7</xdr:row>
      <xdr:rowOff>161925</xdr:rowOff>
    </xdr:from>
    <xdr:to>
      <xdr:col>9</xdr:col>
      <xdr:colOff>409575</xdr:colOff>
      <xdr:row>15</xdr:row>
      <xdr:rowOff>66649</xdr:rowOff>
    </xdr:to>
    <xdr:sp macro="" textlink="">
      <xdr:nvSpPr>
        <xdr:cNvPr id="4" name="Textové pole 2">
          <a:extLst>
            <a:ext uri="{FF2B5EF4-FFF2-40B4-BE49-F238E27FC236}">
              <a16:creationId xmlns:a16="http://schemas.microsoft.com/office/drawing/2014/main" id="{E684B6F0-C69B-4305-8B4F-FB9303B3AF1C}"/>
            </a:ext>
          </a:extLst>
        </xdr:cNvPr>
        <xdr:cNvSpPr txBox="1">
          <a:spLocks noChangeArrowheads="1"/>
        </xdr:cNvSpPr>
      </xdr:nvSpPr>
      <xdr:spPr bwMode="auto">
        <a:xfrm>
          <a:off x="2486025" y="1495425"/>
          <a:ext cx="3409950" cy="1428724"/>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Řídící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371475</xdr:colOff>
      <xdr:row>20</xdr:row>
      <xdr:rowOff>161925</xdr:rowOff>
    </xdr:from>
    <xdr:to>
      <xdr:col>10</xdr:col>
      <xdr:colOff>295275</xdr:colOff>
      <xdr:row>28</xdr:row>
      <xdr:rowOff>66675</xdr:rowOff>
    </xdr:to>
    <xdr:sp macro="" textlink="">
      <xdr:nvSpPr>
        <xdr:cNvPr id="5" name="Textové pole 2">
          <a:extLst>
            <a:ext uri="{FF2B5EF4-FFF2-40B4-BE49-F238E27FC236}">
              <a16:creationId xmlns:a16="http://schemas.microsoft.com/office/drawing/2014/main" id="{88C1D352-9EB9-4EE8-98BA-8E6AEE017D6A}"/>
            </a:ext>
          </a:extLst>
        </xdr:cNvPr>
        <xdr:cNvSpPr txBox="1">
          <a:spLocks noChangeArrowheads="1"/>
        </xdr:cNvSpPr>
      </xdr:nvSpPr>
      <xdr:spPr bwMode="auto">
        <a:xfrm>
          <a:off x="2200275" y="3971925"/>
          <a:ext cx="4191000" cy="1428750"/>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ysClr val="windowText" lastClr="000000"/>
              </a:solidFill>
              <a:effectLst/>
            </a:rPr>
            <a:t>Příloha 9</a:t>
          </a:r>
        </a:p>
        <a:p>
          <a:pPr algn="ctr">
            <a:lnSpc>
              <a:spcPct val="115000"/>
            </a:lnSpc>
            <a:spcBef>
              <a:spcPts val="600"/>
            </a:spcBef>
            <a:spcAft>
              <a:spcPts val="600"/>
            </a:spcAft>
          </a:pPr>
          <a:r>
            <a:rPr lang="cs-CZ" sz="1400" b="1">
              <a:solidFill>
                <a:sysClr val="windowText" lastClr="000000"/>
              </a:solidFill>
              <a:effectLst/>
            </a:rPr>
            <a:t>Vzor položkového rozpočtu</a:t>
          </a:r>
        </a:p>
        <a:p>
          <a:pPr algn="ctr">
            <a:lnSpc>
              <a:spcPct val="115000"/>
            </a:lnSpc>
            <a:spcBef>
              <a:spcPts val="600"/>
            </a:spcBef>
            <a:spcAft>
              <a:spcPts val="600"/>
            </a:spcAft>
          </a:pPr>
          <a:r>
            <a:rPr lang="cs-CZ" sz="1400" b="1">
              <a:solidFill>
                <a:sysClr val="windowText" lastClr="000000"/>
              </a:solidFill>
              <a:effectLst/>
              <a:latin typeface="+mn-lt"/>
              <a:ea typeface="+mn-ea"/>
              <a:cs typeface="+mn-cs"/>
            </a:rPr>
            <a:t>Vysokorychlostní internet  - výzva I.</a:t>
          </a: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352425</xdr:colOff>
      <xdr:row>55</xdr:row>
      <xdr:rowOff>9525</xdr:rowOff>
    </xdr:from>
    <xdr:to>
      <xdr:col>6</xdr:col>
      <xdr:colOff>533400</xdr:colOff>
      <xdr:row>57</xdr:row>
      <xdr:rowOff>94416</xdr:rowOff>
    </xdr:to>
    <xdr:pic>
      <xdr:nvPicPr>
        <xdr:cNvPr id="6" name="Obrázek 5">
          <a:extLst>
            <a:ext uri="{FF2B5EF4-FFF2-40B4-BE49-F238E27FC236}">
              <a16:creationId xmlns:a16="http://schemas.microsoft.com/office/drawing/2014/main" id="{62188187-B0D0-4FE3-B0BB-330E2D466A5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2025" y="10487025"/>
          <a:ext cx="3228975" cy="4658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nda\Disk%20Google\2018\ICT\VRI\c\podklady\Ko&#345;enec_model_Finalni_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2014_bez_vzorců"/>
      <sheetName val="MS2014"/>
      <sheetName val="Vstupy za NIO_List_1"/>
      <sheetName val="Vstupy za NIO_List_2"/>
      <sheetName val="ceny"/>
      <sheetName val="SDF1"/>
      <sheetName val="MAPA_SDF_1"/>
      <sheetName val="Schema SDF_1"/>
      <sheetName val="Přípojný kabel_obrázek"/>
      <sheetName val="PD"/>
      <sheetName val="Dotaznik"/>
      <sheetName val="List1"/>
      <sheetName val="List2"/>
      <sheetName val="List3"/>
      <sheetName val="List4"/>
      <sheetName val="List5"/>
      <sheetName val="List6"/>
      <sheetName val="List7"/>
      <sheetName val="List8"/>
      <sheetName val="List9"/>
      <sheetName val="List10"/>
      <sheetName val="Cenik"/>
      <sheetName val="Seznamy"/>
      <sheetName val="Matice"/>
      <sheetName val="Západ Šindy"/>
      <sheetName val="Východ Temo"/>
      <sheetName val="Morava Vegacom"/>
      <sheetName val="Přehled"/>
      <sheetName val="Seznam dodatečných polož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2FAEB-FB26-4D71-A47D-1678981D17CB}">
  <dimension ref="A1"/>
  <sheetViews>
    <sheetView tabSelected="1" workbookViewId="0">
      <selection activeCell="R20" sqref="R20"/>
    </sheetView>
  </sheetViews>
  <sheetFormatPr defaultRowHeight="15" x14ac:dyDescent="0.25"/>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E2C92-5781-4989-B05B-BEDE6EDA99D9}">
  <dimension ref="A1:C18"/>
  <sheetViews>
    <sheetView zoomScale="115" zoomScaleNormal="115" workbookViewId="0">
      <selection activeCell="C6" sqref="C6"/>
    </sheetView>
  </sheetViews>
  <sheetFormatPr defaultColWidth="8.85546875" defaultRowHeight="15" x14ac:dyDescent="0.25"/>
  <cols>
    <col min="1" max="1" width="21.5703125" style="58" customWidth="1"/>
    <col min="2" max="2" width="90.85546875" style="2" customWidth="1"/>
    <col min="3" max="3" width="18.85546875" style="9" customWidth="1"/>
    <col min="4" max="16384" width="8.85546875" style="3"/>
  </cols>
  <sheetData>
    <row r="1" spans="1:3" x14ac:dyDescent="0.25">
      <c r="A1" s="1" t="s">
        <v>0</v>
      </c>
      <c r="C1" s="2"/>
    </row>
    <row r="2" spans="1:3" x14ac:dyDescent="0.25">
      <c r="A2" s="1" t="s">
        <v>1</v>
      </c>
      <c r="B2" s="7"/>
      <c r="C2" s="8"/>
    </row>
    <row r="3" spans="1:3" x14ac:dyDescent="0.25">
      <c r="A3" s="1" t="s">
        <v>2</v>
      </c>
      <c r="B3" s="8" t="s">
        <v>3</v>
      </c>
    </row>
    <row r="4" spans="1:3" x14ac:dyDescent="0.25">
      <c r="A4" s="11"/>
      <c r="B4" s="11"/>
      <c r="C4" s="11"/>
    </row>
    <row r="5" spans="1:3" s="7" customFormat="1" x14ac:dyDescent="0.25">
      <c r="A5" s="12"/>
      <c r="B5" s="13" t="s">
        <v>4</v>
      </c>
      <c r="C5" s="15" t="s">
        <v>6</v>
      </c>
    </row>
    <row r="6" spans="1:3" x14ac:dyDescent="0.25">
      <c r="A6" s="76">
        <v>1</v>
      </c>
      <c r="B6" s="77" t="s">
        <v>8</v>
      </c>
      <c r="C6" s="59">
        <f>'Aktivity I'!F43+'Aktivity II'!F43</f>
        <v>0</v>
      </c>
    </row>
    <row r="7" spans="1:3" x14ac:dyDescent="0.25">
      <c r="A7" s="76" t="s">
        <v>66</v>
      </c>
      <c r="B7" s="77" t="s">
        <v>9</v>
      </c>
      <c r="C7" s="59">
        <f>'Aktivity I'!G32+'Aktivity II'!G32</f>
        <v>0</v>
      </c>
    </row>
    <row r="8" spans="1:3" x14ac:dyDescent="0.25">
      <c r="A8" s="76" t="s">
        <v>67</v>
      </c>
      <c r="B8" s="77" t="s">
        <v>10</v>
      </c>
      <c r="C8" s="59">
        <f>'Aktivity I'!G32+'Aktivity II'!G32</f>
        <v>0</v>
      </c>
    </row>
    <row r="9" spans="1:3" x14ac:dyDescent="0.25">
      <c r="A9" s="76" t="s">
        <v>11</v>
      </c>
      <c r="B9" s="77" t="s">
        <v>12</v>
      </c>
      <c r="C9" s="59">
        <f>SUM(C10:C15)</f>
        <v>0</v>
      </c>
    </row>
    <row r="10" spans="1:3" x14ac:dyDescent="0.25">
      <c r="A10" s="76" t="s">
        <v>13</v>
      </c>
      <c r="B10" s="77" t="s">
        <v>14</v>
      </c>
      <c r="C10" s="59">
        <f>'Aktivity I'!G16</f>
        <v>0</v>
      </c>
    </row>
    <row r="11" spans="1:3" x14ac:dyDescent="0.25">
      <c r="A11" s="76" t="s">
        <v>15</v>
      </c>
      <c r="B11" s="77" t="s">
        <v>16</v>
      </c>
      <c r="C11" s="59">
        <f>'Aktivity I'!G23</f>
        <v>0</v>
      </c>
    </row>
    <row r="12" spans="1:3" x14ac:dyDescent="0.25">
      <c r="A12" s="76" t="s">
        <v>17</v>
      </c>
      <c r="B12" s="77" t="s">
        <v>18</v>
      </c>
      <c r="C12" s="59">
        <f>'Aktivity I'!G30</f>
        <v>0</v>
      </c>
    </row>
    <row r="13" spans="1:3" x14ac:dyDescent="0.25">
      <c r="A13" s="76" t="s">
        <v>19</v>
      </c>
      <c r="B13" s="77" t="s">
        <v>20</v>
      </c>
      <c r="C13" s="59">
        <f>'Aktivity II'!G16</f>
        <v>0</v>
      </c>
    </row>
    <row r="14" spans="1:3" x14ac:dyDescent="0.25">
      <c r="A14" s="76" t="s">
        <v>21</v>
      </c>
      <c r="B14" s="77" t="s">
        <v>22</v>
      </c>
      <c r="C14" s="59">
        <f>'Aktivity II'!G23</f>
        <v>0</v>
      </c>
    </row>
    <row r="15" spans="1:3" x14ac:dyDescent="0.25">
      <c r="A15" s="76" t="s">
        <v>23</v>
      </c>
      <c r="B15" s="77" t="s">
        <v>24</v>
      </c>
      <c r="C15" s="59">
        <f>'Aktivity II'!G30</f>
        <v>0</v>
      </c>
    </row>
    <row r="16" spans="1:3" x14ac:dyDescent="0.25">
      <c r="A16" s="76" t="s">
        <v>25</v>
      </c>
      <c r="B16" s="77" t="s">
        <v>26</v>
      </c>
      <c r="C16" s="59">
        <f>'Aktivity I'!G31+'Aktivity II'!G31</f>
        <v>0</v>
      </c>
    </row>
    <row r="17" spans="1:3" x14ac:dyDescent="0.25">
      <c r="A17" s="78" t="s">
        <v>69</v>
      </c>
      <c r="B17" s="77" t="s">
        <v>27</v>
      </c>
      <c r="C17" s="59">
        <v>0</v>
      </c>
    </row>
    <row r="18" spans="1:3" x14ac:dyDescent="0.25">
      <c r="A18" s="78" t="s">
        <v>68</v>
      </c>
      <c r="B18" s="77" t="s">
        <v>28</v>
      </c>
      <c r="C18" s="59">
        <f>'Aktivity I'!F41+'Aktivity II'!F41</f>
        <v>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D36FD-14DD-44C8-956A-2DE79E6FDBF2}">
  <sheetPr>
    <tabColor rgb="FFFF0000"/>
  </sheetPr>
  <dimension ref="A1:T47"/>
  <sheetViews>
    <sheetView zoomScale="85" zoomScaleNormal="85" workbookViewId="0">
      <selection activeCell="B51" sqref="B51"/>
    </sheetView>
  </sheetViews>
  <sheetFormatPr defaultColWidth="8.85546875" defaultRowHeight="15" x14ac:dyDescent="0.25"/>
  <cols>
    <col min="1" max="1" width="19.5703125" style="58" customWidth="1"/>
    <col min="2" max="2" width="90.85546875" style="2" customWidth="1"/>
    <col min="3" max="3" width="12" style="3" customWidth="1"/>
    <col min="4" max="4" width="12.85546875" style="58" bestFit="1" customWidth="1"/>
    <col min="5" max="5" width="10.85546875" style="3" customWidth="1"/>
    <col min="6" max="6" width="18" style="9" customWidth="1"/>
    <col min="7" max="7" width="18.85546875" style="9" customWidth="1"/>
    <col min="8" max="8" width="25.140625" style="3" customWidth="1"/>
    <col min="9" max="11" width="8.85546875" style="3"/>
    <col min="12" max="12" width="17.85546875" style="3" customWidth="1"/>
    <col min="13" max="15" width="8.85546875" style="3"/>
    <col min="16" max="16" width="17.5703125" style="3" customWidth="1"/>
    <col min="17" max="19" width="8.85546875" style="3"/>
    <col min="20" max="20" width="17.85546875" style="3" customWidth="1"/>
    <col min="21" max="16384" width="8.85546875" style="3"/>
  </cols>
  <sheetData>
    <row r="1" spans="1:20" x14ac:dyDescent="0.25">
      <c r="A1" s="1" t="s">
        <v>0</v>
      </c>
      <c r="D1" s="2"/>
      <c r="E1" s="2"/>
      <c r="F1" s="2"/>
      <c r="G1" s="4"/>
      <c r="J1" s="5" t="s">
        <v>29</v>
      </c>
      <c r="K1" s="6"/>
      <c r="L1" s="6"/>
      <c r="M1" s="6"/>
      <c r="N1" s="6"/>
      <c r="O1" s="6"/>
      <c r="P1" s="6"/>
    </row>
    <row r="2" spans="1:20" x14ac:dyDescent="0.25">
      <c r="A2" s="1" t="s">
        <v>1</v>
      </c>
      <c r="B2" s="7"/>
      <c r="C2" s="8"/>
      <c r="D2" s="8"/>
      <c r="E2" s="8"/>
      <c r="F2" s="8"/>
      <c r="G2" s="8"/>
    </row>
    <row r="3" spans="1:20" x14ac:dyDescent="0.25">
      <c r="A3" s="1" t="s">
        <v>2</v>
      </c>
      <c r="B3" s="8" t="s">
        <v>30</v>
      </c>
      <c r="C3" s="8"/>
      <c r="D3" s="7"/>
      <c r="J3" s="10" t="s">
        <v>31</v>
      </c>
      <c r="L3" s="10">
        <v>1</v>
      </c>
      <c r="N3" s="10" t="s">
        <v>31</v>
      </c>
      <c r="P3" s="10">
        <v>2</v>
      </c>
      <c r="R3" s="10" t="s">
        <v>31</v>
      </c>
      <c r="T3" s="10">
        <v>3</v>
      </c>
    </row>
    <row r="4" spans="1:20" x14ac:dyDescent="0.25">
      <c r="A4" s="11"/>
      <c r="B4" s="11"/>
      <c r="C4" s="11"/>
      <c r="D4" s="11"/>
      <c r="E4" s="11"/>
      <c r="F4" s="11"/>
      <c r="G4" s="7"/>
      <c r="J4" s="10"/>
      <c r="N4" s="10"/>
      <c r="R4" s="10"/>
    </row>
    <row r="5" spans="1:20" s="7" customFormat="1" ht="30" x14ac:dyDescent="0.25">
      <c r="A5" s="12" t="s">
        <v>32</v>
      </c>
      <c r="B5" s="13" t="s">
        <v>4</v>
      </c>
      <c r="C5" s="14" t="s">
        <v>33</v>
      </c>
      <c r="D5" s="14" t="s">
        <v>34</v>
      </c>
      <c r="E5" s="14" t="s">
        <v>35</v>
      </c>
      <c r="F5" s="15" t="s">
        <v>5</v>
      </c>
      <c r="G5" s="15" t="s">
        <v>6</v>
      </c>
      <c r="H5" s="15" t="s">
        <v>36</v>
      </c>
      <c r="J5" s="15" t="s">
        <v>37</v>
      </c>
      <c r="K5" s="15" t="s">
        <v>38</v>
      </c>
      <c r="L5" s="15" t="s">
        <v>6</v>
      </c>
      <c r="N5" s="15" t="s">
        <v>37</v>
      </c>
      <c r="O5" s="15" t="s">
        <v>38</v>
      </c>
      <c r="P5" s="15" t="s">
        <v>6</v>
      </c>
      <c r="R5" s="15" t="s">
        <v>37</v>
      </c>
      <c r="S5" s="15" t="s">
        <v>38</v>
      </c>
      <c r="T5" s="15" t="s">
        <v>6</v>
      </c>
    </row>
    <row r="6" spans="1:20" ht="15" customHeight="1" x14ac:dyDescent="0.25">
      <c r="A6" s="81" t="s">
        <v>39</v>
      </c>
      <c r="B6" s="16"/>
      <c r="C6" s="17"/>
      <c r="D6" s="18"/>
      <c r="E6" s="60">
        <f t="shared" ref="E6:E29" si="0">J6+N6+R6</f>
        <v>0</v>
      </c>
      <c r="F6" s="61">
        <f>D6*E6</f>
        <v>0</v>
      </c>
      <c r="G6" s="61">
        <f>L6+P6+T6</f>
        <v>0</v>
      </c>
      <c r="H6" s="16"/>
      <c r="J6" s="16"/>
      <c r="K6" s="20"/>
      <c r="L6" s="65">
        <f>$D6*J6*K6</f>
        <v>0</v>
      </c>
      <c r="N6" s="16"/>
      <c r="O6" s="20"/>
      <c r="P6" s="65">
        <f>$D6*N6*O6</f>
        <v>0</v>
      </c>
      <c r="R6" s="16"/>
      <c r="S6" s="20"/>
      <c r="T6" s="65">
        <f>$D6*R6*S6</f>
        <v>0</v>
      </c>
    </row>
    <row r="7" spans="1:20" x14ac:dyDescent="0.25">
      <c r="A7" s="81"/>
      <c r="B7" s="16"/>
      <c r="C7" s="17"/>
      <c r="D7" s="18"/>
      <c r="E7" s="60">
        <f t="shared" si="0"/>
        <v>0</v>
      </c>
      <c r="F7" s="61">
        <f t="shared" ref="F7:F9" si="1">D7*E7</f>
        <v>0</v>
      </c>
      <c r="G7" s="61">
        <f t="shared" ref="G7:G29" si="2">L7+P7+T7</f>
        <v>0</v>
      </c>
      <c r="H7" s="16"/>
      <c r="J7" s="16"/>
      <c r="K7" s="20"/>
      <c r="L7" s="65">
        <f t="shared" ref="L7:L29" si="3">D7*J7*K7</f>
        <v>0</v>
      </c>
      <c r="N7" s="16"/>
      <c r="O7" s="20"/>
      <c r="P7" s="65">
        <f t="shared" ref="P7:P11" si="4">$D7*N7*O7</f>
        <v>0</v>
      </c>
      <c r="R7" s="16"/>
      <c r="S7" s="20"/>
      <c r="T7" s="65">
        <f t="shared" ref="T7:T11" si="5">$D7*R7*S7</f>
        <v>0</v>
      </c>
    </row>
    <row r="8" spans="1:20" x14ac:dyDescent="0.25">
      <c r="A8" s="81"/>
      <c r="B8" s="16"/>
      <c r="C8" s="17"/>
      <c r="D8" s="18"/>
      <c r="E8" s="60">
        <f t="shared" si="0"/>
        <v>0</v>
      </c>
      <c r="F8" s="61">
        <f t="shared" si="1"/>
        <v>0</v>
      </c>
      <c r="G8" s="61">
        <f t="shared" si="2"/>
        <v>0</v>
      </c>
      <c r="H8" s="16"/>
      <c r="J8" s="16"/>
      <c r="K8" s="20"/>
      <c r="L8" s="65">
        <f t="shared" si="3"/>
        <v>0</v>
      </c>
      <c r="N8" s="16"/>
      <c r="O8" s="20"/>
      <c r="P8" s="65">
        <f t="shared" si="4"/>
        <v>0</v>
      </c>
      <c r="R8" s="16"/>
      <c r="S8" s="20"/>
      <c r="T8" s="65">
        <f t="shared" si="5"/>
        <v>0</v>
      </c>
    </row>
    <row r="9" spans="1:20" x14ac:dyDescent="0.25">
      <c r="A9" s="81"/>
      <c r="B9" s="16"/>
      <c r="C9" s="17"/>
      <c r="D9" s="18"/>
      <c r="E9" s="60">
        <f t="shared" si="0"/>
        <v>0</v>
      </c>
      <c r="F9" s="61">
        <f t="shared" si="1"/>
        <v>0</v>
      </c>
      <c r="G9" s="61">
        <f t="shared" si="2"/>
        <v>0</v>
      </c>
      <c r="H9" s="16"/>
      <c r="J9" s="16"/>
      <c r="K9" s="20"/>
      <c r="L9" s="65">
        <f t="shared" si="3"/>
        <v>0</v>
      </c>
      <c r="N9" s="16"/>
      <c r="O9" s="20"/>
      <c r="P9" s="65">
        <f t="shared" si="4"/>
        <v>0</v>
      </c>
      <c r="R9" s="16"/>
      <c r="S9" s="20"/>
      <c r="T9" s="65">
        <f t="shared" si="5"/>
        <v>0</v>
      </c>
    </row>
    <row r="10" spans="1:20" x14ac:dyDescent="0.25">
      <c r="A10" s="81"/>
      <c r="B10" s="16"/>
      <c r="C10" s="21"/>
      <c r="D10" s="18"/>
      <c r="E10" s="60">
        <f t="shared" si="0"/>
        <v>0</v>
      </c>
      <c r="F10" s="61">
        <f t="shared" ref="F10:F11" si="6">D10*E10</f>
        <v>0</v>
      </c>
      <c r="G10" s="61">
        <f t="shared" si="2"/>
        <v>0</v>
      </c>
      <c r="H10" s="16"/>
      <c r="J10" s="16"/>
      <c r="K10" s="20"/>
      <c r="L10" s="65">
        <f t="shared" si="3"/>
        <v>0</v>
      </c>
      <c r="N10" s="16"/>
      <c r="O10" s="20"/>
      <c r="P10" s="65">
        <f t="shared" si="4"/>
        <v>0</v>
      </c>
      <c r="R10" s="16"/>
      <c r="S10" s="20"/>
      <c r="T10" s="65">
        <f t="shared" si="5"/>
        <v>0</v>
      </c>
    </row>
    <row r="11" spans="1:20" x14ac:dyDescent="0.25">
      <c r="A11" s="81"/>
      <c r="B11" s="22" t="s">
        <v>40</v>
      </c>
      <c r="C11" s="21"/>
      <c r="D11" s="18"/>
      <c r="E11" s="60">
        <f t="shared" si="0"/>
        <v>0</v>
      </c>
      <c r="F11" s="61">
        <f t="shared" si="6"/>
        <v>0</v>
      </c>
      <c r="G11" s="61">
        <f t="shared" si="2"/>
        <v>0</v>
      </c>
      <c r="H11" s="16"/>
      <c r="J11" s="16"/>
      <c r="K11" s="20"/>
      <c r="L11" s="65">
        <f t="shared" si="3"/>
        <v>0</v>
      </c>
      <c r="N11" s="16"/>
      <c r="O11" s="20"/>
      <c r="P11" s="65">
        <f t="shared" si="4"/>
        <v>0</v>
      </c>
      <c r="R11" s="16"/>
      <c r="S11" s="20"/>
      <c r="T11" s="65">
        <f t="shared" si="5"/>
        <v>0</v>
      </c>
    </row>
    <row r="12" spans="1:20" ht="15" customHeight="1" x14ac:dyDescent="0.25">
      <c r="A12" s="81"/>
      <c r="B12" s="16"/>
      <c r="C12" s="17"/>
      <c r="D12" s="18"/>
      <c r="E12" s="60">
        <f t="shared" si="0"/>
        <v>0</v>
      </c>
      <c r="F12" s="61">
        <f>D12*E12</f>
        <v>0</v>
      </c>
      <c r="G12" s="61">
        <f t="shared" si="2"/>
        <v>0</v>
      </c>
      <c r="H12" s="16"/>
      <c r="J12" s="16"/>
      <c r="K12" s="20"/>
      <c r="L12" s="65">
        <f>D12*J12*K12</f>
        <v>0</v>
      </c>
      <c r="N12" s="16"/>
      <c r="O12" s="20"/>
      <c r="P12" s="65">
        <f>$D12*N12*O12</f>
        <v>0</v>
      </c>
      <c r="R12" s="16"/>
      <c r="S12" s="20"/>
      <c r="T12" s="65">
        <f>$D12*R12*S12</f>
        <v>0</v>
      </c>
    </row>
    <row r="13" spans="1:20" ht="45" x14ac:dyDescent="0.25">
      <c r="A13" s="81"/>
      <c r="B13" s="23" t="s">
        <v>41</v>
      </c>
      <c r="C13" s="17"/>
      <c r="D13" s="18"/>
      <c r="E13" s="60">
        <f t="shared" si="0"/>
        <v>0</v>
      </c>
      <c r="F13" s="61">
        <f t="shared" ref="F13" si="7">D13*E13</f>
        <v>0</v>
      </c>
      <c r="G13" s="61">
        <f t="shared" si="2"/>
        <v>0</v>
      </c>
      <c r="H13" s="16"/>
      <c r="J13" s="16"/>
      <c r="K13" s="20"/>
      <c r="L13" s="65">
        <f t="shared" si="3"/>
        <v>0</v>
      </c>
      <c r="N13" s="16"/>
      <c r="O13" s="20"/>
      <c r="P13" s="65">
        <f t="shared" ref="P13:P15" si="8">$D13*N13*O13</f>
        <v>0</v>
      </c>
      <c r="R13" s="16"/>
      <c r="S13" s="20"/>
      <c r="T13" s="65">
        <f t="shared" ref="T13:T29" si="9">$D13*R13*S13</f>
        <v>0</v>
      </c>
    </row>
    <row r="14" spans="1:20" x14ac:dyDescent="0.25">
      <c r="A14" s="81"/>
      <c r="B14" s="16"/>
      <c r="C14" s="17"/>
      <c r="D14" s="18"/>
      <c r="E14" s="60">
        <f t="shared" si="0"/>
        <v>0</v>
      </c>
      <c r="F14" s="61">
        <f>D14*E14</f>
        <v>0</v>
      </c>
      <c r="G14" s="61">
        <f t="shared" si="2"/>
        <v>0</v>
      </c>
      <c r="H14" s="16"/>
      <c r="J14" s="16"/>
      <c r="K14" s="20"/>
      <c r="L14" s="65">
        <f>D14*J14*K14</f>
        <v>0</v>
      </c>
      <c r="N14" s="16"/>
      <c r="O14" s="20"/>
      <c r="P14" s="65">
        <f>$D14*N14*O14</f>
        <v>0</v>
      </c>
      <c r="R14" s="16"/>
      <c r="S14" s="20"/>
      <c r="T14" s="65">
        <f>$D14*R14*S14</f>
        <v>0</v>
      </c>
    </row>
    <row r="15" spans="1:20" x14ac:dyDescent="0.25">
      <c r="A15" s="81"/>
      <c r="B15" s="16"/>
      <c r="C15" s="21"/>
      <c r="D15" s="18"/>
      <c r="E15" s="60">
        <f t="shared" si="0"/>
        <v>0</v>
      </c>
      <c r="F15" s="61">
        <f t="shared" ref="F15" si="10">D15*E15</f>
        <v>0</v>
      </c>
      <c r="G15" s="61">
        <f t="shared" si="2"/>
        <v>0</v>
      </c>
      <c r="H15" s="16"/>
      <c r="J15" s="16"/>
      <c r="K15" s="20"/>
      <c r="L15" s="65">
        <f t="shared" si="3"/>
        <v>0</v>
      </c>
      <c r="N15" s="16"/>
      <c r="O15" s="20"/>
      <c r="P15" s="65">
        <f t="shared" si="8"/>
        <v>0</v>
      </c>
      <c r="R15" s="16"/>
      <c r="S15" s="20"/>
      <c r="T15" s="65">
        <f t="shared" si="9"/>
        <v>0</v>
      </c>
    </row>
    <row r="16" spans="1:20" x14ac:dyDescent="0.25">
      <c r="A16" s="81"/>
      <c r="B16" s="24" t="s">
        <v>42</v>
      </c>
      <c r="C16" s="25"/>
      <c r="D16" s="26"/>
      <c r="E16" s="62"/>
      <c r="F16" s="59">
        <f>SUM(F6:F15)</f>
        <v>0</v>
      </c>
      <c r="G16" s="59">
        <f>SUM(G6:G15)</f>
        <v>0</v>
      </c>
      <c r="H16" s="26"/>
      <c r="J16" s="19"/>
      <c r="K16" s="27"/>
      <c r="L16" s="59">
        <f>SUM(L6:L15)</f>
        <v>0</v>
      </c>
      <c r="N16" s="19"/>
      <c r="O16" s="27"/>
      <c r="P16" s="59">
        <f>SUM(P6:P15)</f>
        <v>0</v>
      </c>
      <c r="R16" s="19"/>
      <c r="S16" s="27"/>
      <c r="T16" s="59">
        <f>SUM(T6:T15)</f>
        <v>0</v>
      </c>
    </row>
    <row r="17" spans="1:20" x14ac:dyDescent="0.25">
      <c r="A17" s="80" t="s">
        <v>43</v>
      </c>
      <c r="B17" s="16"/>
      <c r="C17" s="21"/>
      <c r="D17" s="18"/>
      <c r="E17" s="60">
        <f t="shared" si="0"/>
        <v>0</v>
      </c>
      <c r="F17" s="61">
        <f t="shared" ref="F17:F22" si="11">D17*E17</f>
        <v>0</v>
      </c>
      <c r="G17" s="61">
        <f t="shared" si="2"/>
        <v>0</v>
      </c>
      <c r="H17" s="16"/>
      <c r="J17" s="16"/>
      <c r="K17" s="20"/>
      <c r="L17" s="65">
        <f t="shared" si="3"/>
        <v>0</v>
      </c>
      <c r="N17" s="16"/>
      <c r="O17" s="20"/>
      <c r="P17" s="65">
        <f t="shared" ref="P17:P22" si="12">$D17*N17*O17</f>
        <v>0</v>
      </c>
      <c r="R17" s="16"/>
      <c r="S17" s="20"/>
      <c r="T17" s="65">
        <f t="shared" si="9"/>
        <v>0</v>
      </c>
    </row>
    <row r="18" spans="1:20" x14ac:dyDescent="0.25">
      <c r="A18" s="80"/>
      <c r="B18" s="16"/>
      <c r="C18" s="21"/>
      <c r="D18" s="18"/>
      <c r="E18" s="60">
        <f t="shared" si="0"/>
        <v>0</v>
      </c>
      <c r="F18" s="61">
        <f t="shared" si="11"/>
        <v>0</v>
      </c>
      <c r="G18" s="61">
        <f t="shared" si="2"/>
        <v>0</v>
      </c>
      <c r="H18" s="16"/>
      <c r="J18" s="16"/>
      <c r="K18" s="20"/>
      <c r="L18" s="65">
        <f t="shared" si="3"/>
        <v>0</v>
      </c>
      <c r="N18" s="16"/>
      <c r="O18" s="20"/>
      <c r="P18" s="65">
        <f t="shared" si="12"/>
        <v>0</v>
      </c>
      <c r="R18" s="16"/>
      <c r="S18" s="20"/>
      <c r="T18" s="65">
        <f t="shared" si="9"/>
        <v>0</v>
      </c>
    </row>
    <row r="19" spans="1:20" x14ac:dyDescent="0.25">
      <c r="A19" s="80"/>
      <c r="B19" s="16"/>
      <c r="C19" s="21"/>
      <c r="D19" s="18"/>
      <c r="E19" s="60">
        <f t="shared" si="0"/>
        <v>0</v>
      </c>
      <c r="F19" s="61">
        <f t="shared" si="11"/>
        <v>0</v>
      </c>
      <c r="G19" s="61">
        <f t="shared" si="2"/>
        <v>0</v>
      </c>
      <c r="H19" s="16"/>
      <c r="J19" s="16"/>
      <c r="K19" s="20"/>
      <c r="L19" s="65">
        <f t="shared" si="3"/>
        <v>0</v>
      </c>
      <c r="N19" s="16"/>
      <c r="O19" s="20"/>
      <c r="P19" s="65">
        <f t="shared" si="12"/>
        <v>0</v>
      </c>
      <c r="R19" s="16"/>
      <c r="S19" s="20"/>
      <c r="T19" s="65">
        <f t="shared" si="9"/>
        <v>0</v>
      </c>
    </row>
    <row r="20" spans="1:20" x14ac:dyDescent="0.25">
      <c r="A20" s="80"/>
      <c r="B20" s="16"/>
      <c r="C20" s="21"/>
      <c r="D20" s="18"/>
      <c r="E20" s="60">
        <f t="shared" si="0"/>
        <v>0</v>
      </c>
      <c r="F20" s="61">
        <f t="shared" si="11"/>
        <v>0</v>
      </c>
      <c r="G20" s="61">
        <f t="shared" si="2"/>
        <v>0</v>
      </c>
      <c r="H20" s="16"/>
      <c r="J20" s="16"/>
      <c r="K20" s="20"/>
      <c r="L20" s="65">
        <f t="shared" si="3"/>
        <v>0</v>
      </c>
      <c r="N20" s="16"/>
      <c r="O20" s="20"/>
      <c r="P20" s="65">
        <f t="shared" si="12"/>
        <v>0</v>
      </c>
      <c r="R20" s="16"/>
      <c r="S20" s="20"/>
      <c r="T20" s="65">
        <f t="shared" si="9"/>
        <v>0</v>
      </c>
    </row>
    <row r="21" spans="1:20" x14ac:dyDescent="0.25">
      <c r="A21" s="80"/>
      <c r="B21" s="16"/>
      <c r="C21" s="21"/>
      <c r="D21" s="18"/>
      <c r="E21" s="60">
        <f t="shared" si="0"/>
        <v>0</v>
      </c>
      <c r="F21" s="61">
        <f t="shared" si="11"/>
        <v>0</v>
      </c>
      <c r="G21" s="61">
        <f t="shared" si="2"/>
        <v>0</v>
      </c>
      <c r="H21" s="16"/>
      <c r="J21" s="16"/>
      <c r="K21" s="20"/>
      <c r="L21" s="65">
        <f t="shared" si="3"/>
        <v>0</v>
      </c>
      <c r="N21" s="16"/>
      <c r="O21" s="20"/>
      <c r="P21" s="65">
        <f t="shared" si="12"/>
        <v>0</v>
      </c>
      <c r="R21" s="16"/>
      <c r="S21" s="20"/>
      <c r="T21" s="65">
        <f t="shared" si="9"/>
        <v>0</v>
      </c>
    </row>
    <row r="22" spans="1:20" x14ac:dyDescent="0.25">
      <c r="A22" s="80"/>
      <c r="B22" s="22" t="s">
        <v>40</v>
      </c>
      <c r="C22" s="21"/>
      <c r="D22" s="18"/>
      <c r="E22" s="60">
        <f t="shared" si="0"/>
        <v>0</v>
      </c>
      <c r="F22" s="61">
        <f t="shared" si="11"/>
        <v>0</v>
      </c>
      <c r="G22" s="61">
        <f t="shared" si="2"/>
        <v>0</v>
      </c>
      <c r="H22" s="16"/>
      <c r="J22" s="16"/>
      <c r="K22" s="20"/>
      <c r="L22" s="65">
        <f t="shared" si="3"/>
        <v>0</v>
      </c>
      <c r="N22" s="16"/>
      <c r="O22" s="20"/>
      <c r="P22" s="65">
        <f t="shared" si="12"/>
        <v>0</v>
      </c>
      <c r="R22" s="16"/>
      <c r="S22" s="20"/>
      <c r="T22" s="65">
        <f t="shared" si="9"/>
        <v>0</v>
      </c>
    </row>
    <row r="23" spans="1:20" x14ac:dyDescent="0.25">
      <c r="A23" s="80"/>
      <c r="B23" s="24" t="s">
        <v>42</v>
      </c>
      <c r="C23" s="25"/>
      <c r="D23" s="26"/>
      <c r="E23" s="62"/>
      <c r="F23" s="59">
        <f>SUM(F17:F22)</f>
        <v>0</v>
      </c>
      <c r="G23" s="59">
        <f>SUM(G17:G22)</f>
        <v>0</v>
      </c>
      <c r="H23" s="26"/>
      <c r="J23" s="19"/>
      <c r="K23" s="27"/>
      <c r="L23" s="59">
        <f>SUM(L17:L22)</f>
        <v>0</v>
      </c>
      <c r="N23" s="19"/>
      <c r="O23" s="27"/>
      <c r="P23" s="59">
        <f>SUM(P17:P22)</f>
        <v>0</v>
      </c>
      <c r="R23" s="19"/>
      <c r="S23" s="27"/>
      <c r="T23" s="59">
        <f>SUM(T17:T22)</f>
        <v>0</v>
      </c>
    </row>
    <row r="24" spans="1:20" x14ac:dyDescent="0.25">
      <c r="A24" s="80" t="s">
        <v>44</v>
      </c>
      <c r="B24" s="16" t="s">
        <v>45</v>
      </c>
      <c r="C24" s="21"/>
      <c r="D24" s="18"/>
      <c r="E24" s="60">
        <f t="shared" si="0"/>
        <v>0</v>
      </c>
      <c r="F24" s="61">
        <f t="shared" ref="F24:F29" si="13">D24*E24</f>
        <v>0</v>
      </c>
      <c r="G24" s="61">
        <f t="shared" si="2"/>
        <v>0</v>
      </c>
      <c r="H24" s="16"/>
      <c r="J24" s="16"/>
      <c r="K24" s="20"/>
      <c r="L24" s="65">
        <f t="shared" si="3"/>
        <v>0</v>
      </c>
      <c r="N24" s="16"/>
      <c r="O24" s="20"/>
      <c r="P24" s="65">
        <f t="shared" ref="P24:P29" si="14">$D24*N24*O24</f>
        <v>0</v>
      </c>
      <c r="R24" s="16"/>
      <c r="S24" s="20"/>
      <c r="T24" s="65">
        <f t="shared" si="9"/>
        <v>0</v>
      </c>
    </row>
    <row r="25" spans="1:20" x14ac:dyDescent="0.25">
      <c r="A25" s="80"/>
      <c r="B25" s="16" t="s">
        <v>46</v>
      </c>
      <c r="C25" s="21"/>
      <c r="D25" s="18"/>
      <c r="E25" s="60">
        <f t="shared" si="0"/>
        <v>0</v>
      </c>
      <c r="F25" s="61">
        <f t="shared" si="13"/>
        <v>0</v>
      </c>
      <c r="G25" s="61">
        <f t="shared" si="2"/>
        <v>0</v>
      </c>
      <c r="H25" s="16"/>
      <c r="J25" s="16"/>
      <c r="K25" s="20"/>
      <c r="L25" s="65">
        <f t="shared" si="3"/>
        <v>0</v>
      </c>
      <c r="N25" s="16"/>
      <c r="O25" s="20"/>
      <c r="P25" s="65">
        <f t="shared" si="14"/>
        <v>0</v>
      </c>
      <c r="R25" s="16"/>
      <c r="S25" s="20"/>
      <c r="T25" s="65">
        <f t="shared" si="9"/>
        <v>0</v>
      </c>
    </row>
    <row r="26" spans="1:20" x14ac:dyDescent="0.25">
      <c r="A26" s="80"/>
      <c r="B26" s="16" t="s">
        <v>47</v>
      </c>
      <c r="C26" s="21"/>
      <c r="D26" s="18"/>
      <c r="E26" s="60">
        <f t="shared" si="0"/>
        <v>0</v>
      </c>
      <c r="F26" s="61">
        <f t="shared" si="13"/>
        <v>0</v>
      </c>
      <c r="G26" s="61">
        <f t="shared" si="2"/>
        <v>0</v>
      </c>
      <c r="H26" s="16"/>
      <c r="J26" s="16"/>
      <c r="K26" s="20"/>
      <c r="L26" s="65">
        <f t="shared" si="3"/>
        <v>0</v>
      </c>
      <c r="N26" s="16"/>
      <c r="O26" s="20"/>
      <c r="P26" s="65">
        <f t="shared" si="14"/>
        <v>0</v>
      </c>
      <c r="R26" s="16"/>
      <c r="S26" s="20"/>
      <c r="T26" s="65">
        <f t="shared" si="9"/>
        <v>0</v>
      </c>
    </row>
    <row r="27" spans="1:20" x14ac:dyDescent="0.25">
      <c r="A27" s="80"/>
      <c r="B27" s="16" t="s">
        <v>48</v>
      </c>
      <c r="C27" s="21"/>
      <c r="D27" s="18"/>
      <c r="E27" s="60">
        <f t="shared" si="0"/>
        <v>0</v>
      </c>
      <c r="F27" s="61">
        <f t="shared" si="13"/>
        <v>0</v>
      </c>
      <c r="G27" s="61">
        <f t="shared" si="2"/>
        <v>0</v>
      </c>
      <c r="H27" s="16"/>
      <c r="J27" s="16"/>
      <c r="K27" s="20"/>
      <c r="L27" s="65">
        <f t="shared" si="3"/>
        <v>0</v>
      </c>
      <c r="N27" s="16"/>
      <c r="O27" s="20"/>
      <c r="P27" s="65">
        <f t="shared" si="14"/>
        <v>0</v>
      </c>
      <c r="R27" s="16"/>
      <c r="S27" s="20"/>
      <c r="T27" s="65">
        <f t="shared" si="9"/>
        <v>0</v>
      </c>
    </row>
    <row r="28" spans="1:20" x14ac:dyDescent="0.25">
      <c r="A28" s="80"/>
      <c r="B28" s="23"/>
      <c r="C28" s="21"/>
      <c r="D28" s="18"/>
      <c r="E28" s="60">
        <f t="shared" si="0"/>
        <v>0</v>
      </c>
      <c r="F28" s="61">
        <f t="shared" ref="F28" si="15">D28*E28</f>
        <v>0</v>
      </c>
      <c r="G28" s="61">
        <f t="shared" si="2"/>
        <v>0</v>
      </c>
      <c r="H28" s="16"/>
      <c r="J28" s="16"/>
      <c r="K28" s="20"/>
      <c r="L28" s="65">
        <f t="shared" si="3"/>
        <v>0</v>
      </c>
      <c r="N28" s="16"/>
      <c r="O28" s="20"/>
      <c r="P28" s="65">
        <f t="shared" si="14"/>
        <v>0</v>
      </c>
      <c r="R28" s="16"/>
      <c r="S28" s="20"/>
      <c r="T28" s="65">
        <f t="shared" si="9"/>
        <v>0</v>
      </c>
    </row>
    <row r="29" spans="1:20" x14ac:dyDescent="0.25">
      <c r="A29" s="80"/>
      <c r="B29" s="22" t="s">
        <v>40</v>
      </c>
      <c r="C29" s="21"/>
      <c r="D29" s="18"/>
      <c r="E29" s="60">
        <f t="shared" si="0"/>
        <v>0</v>
      </c>
      <c r="F29" s="61">
        <f t="shared" si="13"/>
        <v>0</v>
      </c>
      <c r="G29" s="61">
        <f t="shared" si="2"/>
        <v>0</v>
      </c>
      <c r="H29" s="16"/>
      <c r="J29" s="16"/>
      <c r="K29" s="20"/>
      <c r="L29" s="65">
        <f t="shared" si="3"/>
        <v>0</v>
      </c>
      <c r="N29" s="16"/>
      <c r="O29" s="20"/>
      <c r="P29" s="65">
        <f t="shared" si="14"/>
        <v>0</v>
      </c>
      <c r="R29" s="16"/>
      <c r="S29" s="20"/>
      <c r="T29" s="65">
        <f t="shared" si="9"/>
        <v>0</v>
      </c>
    </row>
    <row r="30" spans="1:20" x14ac:dyDescent="0.25">
      <c r="A30" s="80"/>
      <c r="B30" s="24" t="s">
        <v>42</v>
      </c>
      <c r="C30" s="25"/>
      <c r="D30" s="26"/>
      <c r="E30" s="62"/>
      <c r="F30" s="59">
        <f>SUM(F24:F29)</f>
        <v>0</v>
      </c>
      <c r="G30" s="59">
        <f>SUM(G24:G29)</f>
        <v>0</v>
      </c>
      <c r="H30" s="26"/>
      <c r="J30" s="19"/>
      <c r="K30" s="27"/>
      <c r="L30" s="59">
        <f>SUM(L24:L29)</f>
        <v>0</v>
      </c>
      <c r="N30" s="19"/>
      <c r="O30" s="19"/>
      <c r="P30" s="59">
        <f>SUM(P24:P29)</f>
        <v>0</v>
      </c>
      <c r="R30" s="19"/>
      <c r="S30" s="19"/>
      <c r="T30" s="59">
        <f>SUM(T24:T29)</f>
        <v>0</v>
      </c>
    </row>
    <row r="31" spans="1:20" ht="30" x14ac:dyDescent="0.25">
      <c r="A31" s="28" t="s">
        <v>49</v>
      </c>
      <c r="B31" s="24" t="s">
        <v>42</v>
      </c>
      <c r="C31" s="25"/>
      <c r="D31" s="26"/>
      <c r="E31" s="62"/>
      <c r="F31" s="59">
        <f>(F16+F23+F30)*0.07</f>
        <v>0</v>
      </c>
      <c r="G31" s="59">
        <f>(G16+G23+G30)*0.07</f>
        <v>0</v>
      </c>
      <c r="H31" s="26" t="s">
        <v>50</v>
      </c>
      <c r="J31" s="19"/>
      <c r="K31" s="27"/>
      <c r="L31" s="59">
        <f>(L16+L23+L30)*0.07</f>
        <v>0</v>
      </c>
      <c r="N31" s="19"/>
      <c r="O31" s="19"/>
      <c r="P31" s="59">
        <f>(P16+P23+P30)*0.07</f>
        <v>0</v>
      </c>
      <c r="R31" s="19"/>
      <c r="S31" s="19"/>
      <c r="T31" s="59">
        <f>(T16+T23+T30)*0.07</f>
        <v>0</v>
      </c>
    </row>
    <row r="32" spans="1:20" ht="15.75" x14ac:dyDescent="0.25">
      <c r="A32" s="29" t="s">
        <v>51</v>
      </c>
      <c r="B32" s="30"/>
      <c r="C32" s="29"/>
      <c r="D32" s="31"/>
      <c r="E32" s="63"/>
      <c r="F32" s="64">
        <f>F16+F23+F30+F31</f>
        <v>0</v>
      </c>
      <c r="G32" s="64">
        <f>G16+G23+G30+G31</f>
        <v>0</v>
      </c>
      <c r="H32" s="26"/>
      <c r="J32" s="29"/>
      <c r="K32" s="29"/>
      <c r="L32" s="64">
        <f>L16+L23+L30+L31</f>
        <v>0</v>
      </c>
      <c r="N32" s="29"/>
      <c r="O32" s="29"/>
      <c r="P32" s="64">
        <f>P16+P23+P30+P31</f>
        <v>0</v>
      </c>
      <c r="R32" s="29"/>
      <c r="S32" s="29"/>
      <c r="T32" s="64">
        <f>T16+T23+T30+T31</f>
        <v>0</v>
      </c>
    </row>
    <row r="34" spans="1:8" ht="30" x14ac:dyDescent="0.25">
      <c r="A34" s="32" t="s">
        <v>52</v>
      </c>
      <c r="B34" s="33" t="s">
        <v>4</v>
      </c>
      <c r="C34" s="34" t="s">
        <v>53</v>
      </c>
      <c r="D34" s="34" t="s">
        <v>34</v>
      </c>
      <c r="E34" s="34" t="s">
        <v>35</v>
      </c>
      <c r="F34" s="35" t="s">
        <v>42</v>
      </c>
      <c r="G34" s="7"/>
    </row>
    <row r="35" spans="1:8" x14ac:dyDescent="0.25">
      <c r="A35" s="82" t="s">
        <v>54</v>
      </c>
      <c r="B35" s="36"/>
      <c r="C35" s="37"/>
      <c r="D35" s="38"/>
      <c r="E35" s="36"/>
      <c r="F35" s="39">
        <f t="shared" ref="F35:F40" si="16">D35*E35</f>
        <v>0</v>
      </c>
      <c r="G35" s="40"/>
    </row>
    <row r="36" spans="1:8" x14ac:dyDescent="0.25">
      <c r="A36" s="83"/>
      <c r="B36" s="36"/>
      <c r="C36" s="37"/>
      <c r="D36" s="38"/>
      <c r="E36" s="36"/>
      <c r="F36" s="39">
        <f t="shared" si="16"/>
        <v>0</v>
      </c>
      <c r="G36" s="40"/>
    </row>
    <row r="37" spans="1:8" ht="30" customHeight="1" x14ac:dyDescent="0.25">
      <c r="A37" s="82" t="s">
        <v>70</v>
      </c>
      <c r="B37" s="36"/>
      <c r="C37" s="37"/>
      <c r="D37" s="38"/>
      <c r="E37" s="36"/>
      <c r="F37" s="39">
        <f t="shared" si="16"/>
        <v>0</v>
      </c>
      <c r="G37" s="40"/>
    </row>
    <row r="38" spans="1:8" ht="30" customHeight="1" x14ac:dyDescent="0.25">
      <c r="A38" s="83"/>
      <c r="B38" s="36"/>
      <c r="C38" s="37"/>
      <c r="D38" s="38"/>
      <c r="E38" s="36"/>
      <c r="F38" s="39">
        <f t="shared" si="16"/>
        <v>0</v>
      </c>
      <c r="G38" s="40"/>
    </row>
    <row r="39" spans="1:8" x14ac:dyDescent="0.25">
      <c r="A39" s="74" t="s">
        <v>55</v>
      </c>
      <c r="B39" s="36"/>
      <c r="C39" s="37"/>
      <c r="D39" s="38"/>
      <c r="E39" s="36"/>
      <c r="F39" s="39">
        <f t="shared" si="16"/>
        <v>0</v>
      </c>
      <c r="G39" s="40"/>
    </row>
    <row r="40" spans="1:8" x14ac:dyDescent="0.25">
      <c r="A40" s="75"/>
      <c r="B40" s="36"/>
      <c r="C40" s="37"/>
      <c r="D40" s="38"/>
      <c r="E40" s="36"/>
      <c r="F40" s="39">
        <f t="shared" si="16"/>
        <v>0</v>
      </c>
      <c r="G40" s="40"/>
    </row>
    <row r="41" spans="1:8" ht="15.75" x14ac:dyDescent="0.25">
      <c r="A41" s="41" t="s">
        <v>56</v>
      </c>
      <c r="B41" s="42"/>
      <c r="C41" s="41"/>
      <c r="D41" s="43"/>
      <c r="E41" s="41"/>
      <c r="F41" s="44">
        <f>SUM(F35:F40)</f>
        <v>0</v>
      </c>
      <c r="G41" s="7"/>
    </row>
    <row r="43" spans="1:8" ht="15.75" x14ac:dyDescent="0.25">
      <c r="A43" s="45" t="s">
        <v>57</v>
      </c>
      <c r="B43" s="45"/>
      <c r="C43" s="45"/>
      <c r="D43" s="46"/>
      <c r="E43" s="45"/>
      <c r="F43" s="47">
        <f>F32+F41</f>
        <v>0</v>
      </c>
      <c r="G43" s="7"/>
    </row>
    <row r="46" spans="1:8" x14ac:dyDescent="0.25">
      <c r="A46" s="48" t="s">
        <v>58</v>
      </c>
      <c r="B46" s="49" t="s">
        <v>59</v>
      </c>
      <c r="C46" s="50"/>
      <c r="D46" s="51"/>
      <c r="E46" s="50"/>
      <c r="F46" s="52"/>
      <c r="G46" s="70" t="s">
        <v>60</v>
      </c>
      <c r="H46" s="71" t="s">
        <v>61</v>
      </c>
    </row>
    <row r="47" spans="1:8" x14ac:dyDescent="0.25">
      <c r="A47" s="53" t="s">
        <v>7</v>
      </c>
      <c r="B47" s="54" t="s">
        <v>62</v>
      </c>
      <c r="C47" s="55"/>
      <c r="D47" s="56"/>
      <c r="E47" s="55"/>
      <c r="F47" s="57"/>
      <c r="G47" s="72">
        <f>G16</f>
        <v>0</v>
      </c>
      <c r="H47" s="73" t="e">
        <f>G47/G32</f>
        <v>#DIV/0!</v>
      </c>
    </row>
  </sheetData>
  <mergeCells count="5">
    <mergeCell ref="A17:A23"/>
    <mergeCell ref="A24:A30"/>
    <mergeCell ref="A6:A16"/>
    <mergeCell ref="A35:A36"/>
    <mergeCell ref="A37:A38"/>
  </mergeCells>
  <conditionalFormatting sqref="H47">
    <cfRule type="cellIs" dxfId="1" priority="1" operator="lessThan">
      <formula>0.7</formula>
    </cfRule>
  </conditionalFormatting>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A3B31-0C88-4D83-8578-87292AC666E0}">
  <sheetPr>
    <tabColor rgb="FFFF0000"/>
  </sheetPr>
  <dimension ref="A1:T47"/>
  <sheetViews>
    <sheetView zoomScale="85" zoomScaleNormal="85" workbookViewId="0">
      <selection activeCell="B50" sqref="B50"/>
    </sheetView>
  </sheetViews>
  <sheetFormatPr defaultColWidth="8.85546875" defaultRowHeight="15" x14ac:dyDescent="0.25"/>
  <cols>
    <col min="1" max="1" width="19.5703125" style="58" customWidth="1"/>
    <col min="2" max="2" width="90.85546875" style="2" customWidth="1"/>
    <col min="3" max="3" width="12" style="3" customWidth="1"/>
    <col min="4" max="4" width="12.85546875" style="58" bestFit="1" customWidth="1"/>
    <col min="5" max="5" width="10.85546875" style="3" customWidth="1"/>
    <col min="6" max="6" width="18" style="9" bestFit="1" customWidth="1"/>
    <col min="7" max="7" width="18.85546875" style="9" customWidth="1"/>
    <col min="8" max="8" width="25.140625" style="3" customWidth="1"/>
    <col min="9" max="11" width="8.85546875" style="3"/>
    <col min="12" max="12" width="17.85546875" style="3" customWidth="1"/>
    <col min="13" max="15" width="8.85546875" style="3"/>
    <col min="16" max="16" width="17.5703125" style="3" customWidth="1"/>
    <col min="17" max="19" width="8.85546875" style="3"/>
    <col min="20" max="20" width="17.85546875" style="3" customWidth="1"/>
    <col min="21" max="16384" width="8.85546875" style="3"/>
  </cols>
  <sheetData>
    <row r="1" spans="1:20" x14ac:dyDescent="0.25">
      <c r="A1" s="1" t="s">
        <v>0</v>
      </c>
      <c r="C1" s="2"/>
      <c r="D1" s="2"/>
      <c r="E1" s="2"/>
      <c r="F1" s="2"/>
      <c r="G1" s="4"/>
      <c r="J1" s="5" t="s">
        <v>63</v>
      </c>
      <c r="K1" s="6"/>
      <c r="L1" s="6"/>
      <c r="M1" s="6"/>
      <c r="N1" s="6"/>
      <c r="O1" s="6"/>
      <c r="P1" s="6"/>
    </row>
    <row r="2" spans="1:20" x14ac:dyDescent="0.25">
      <c r="A2" s="1" t="s">
        <v>1</v>
      </c>
      <c r="B2" s="7"/>
      <c r="C2" s="8"/>
      <c r="D2" s="8"/>
      <c r="E2" s="8"/>
      <c r="F2" s="8"/>
      <c r="G2" s="8"/>
    </row>
    <row r="3" spans="1:20" x14ac:dyDescent="0.25">
      <c r="A3" s="1" t="s">
        <v>2</v>
      </c>
      <c r="B3" s="8" t="s">
        <v>64</v>
      </c>
      <c r="C3" s="8"/>
      <c r="D3" s="7"/>
      <c r="J3" s="10" t="s">
        <v>31</v>
      </c>
      <c r="L3" s="10">
        <v>1</v>
      </c>
      <c r="N3" s="10" t="s">
        <v>31</v>
      </c>
      <c r="P3" s="10">
        <v>2</v>
      </c>
      <c r="R3" s="10" t="s">
        <v>31</v>
      </c>
      <c r="T3" s="10">
        <v>3</v>
      </c>
    </row>
    <row r="4" spans="1:20" x14ac:dyDescent="0.25">
      <c r="A4" s="11"/>
      <c r="B4" s="11"/>
      <c r="C4" s="11"/>
      <c r="D4" s="11"/>
      <c r="E4" s="11"/>
      <c r="F4" s="11"/>
      <c r="G4" s="7"/>
      <c r="J4" s="10"/>
      <c r="N4" s="10"/>
      <c r="R4" s="10"/>
    </row>
    <row r="5" spans="1:20" s="7" customFormat="1" ht="30" x14ac:dyDescent="0.25">
      <c r="A5" s="66" t="s">
        <v>32</v>
      </c>
      <c r="B5" s="13" t="s">
        <v>4</v>
      </c>
      <c r="C5" s="14" t="s">
        <v>33</v>
      </c>
      <c r="D5" s="14" t="s">
        <v>34</v>
      </c>
      <c r="E5" s="14" t="s">
        <v>35</v>
      </c>
      <c r="F5" s="15" t="s">
        <v>5</v>
      </c>
      <c r="G5" s="15" t="s">
        <v>6</v>
      </c>
      <c r="H5" s="15" t="s">
        <v>36</v>
      </c>
      <c r="J5" s="15" t="s">
        <v>37</v>
      </c>
      <c r="K5" s="15" t="s">
        <v>38</v>
      </c>
      <c r="L5" s="15" t="s">
        <v>6</v>
      </c>
      <c r="N5" s="15" t="s">
        <v>37</v>
      </c>
      <c r="O5" s="15" t="s">
        <v>38</v>
      </c>
      <c r="P5" s="15" t="s">
        <v>6</v>
      </c>
      <c r="R5" s="15" t="s">
        <v>37</v>
      </c>
      <c r="S5" s="15" t="s">
        <v>38</v>
      </c>
      <c r="T5" s="15" t="s">
        <v>6</v>
      </c>
    </row>
    <row r="6" spans="1:20" ht="15" customHeight="1" x14ac:dyDescent="0.25">
      <c r="A6" s="81" t="s">
        <v>39</v>
      </c>
      <c r="B6" s="67"/>
      <c r="C6" s="17"/>
      <c r="D6" s="18"/>
      <c r="E6" s="60">
        <f>J6+N6+R6</f>
        <v>0</v>
      </c>
      <c r="F6" s="61">
        <f>D6*E6</f>
        <v>0</v>
      </c>
      <c r="G6" s="61">
        <f>L6+P6+T6</f>
        <v>0</v>
      </c>
      <c r="H6" s="16"/>
      <c r="J6" s="16"/>
      <c r="K6" s="20"/>
      <c r="L6" s="65">
        <f>$D6*J6*K6</f>
        <v>0</v>
      </c>
      <c r="N6" s="16"/>
      <c r="O6" s="20"/>
      <c r="P6" s="65">
        <f>$D6*N6*O6</f>
        <v>0</v>
      </c>
      <c r="R6" s="16"/>
      <c r="S6" s="20"/>
      <c r="T6" s="65">
        <f>$D6*R6*S6</f>
        <v>0</v>
      </c>
    </row>
    <row r="7" spans="1:20" x14ac:dyDescent="0.25">
      <c r="A7" s="81"/>
      <c r="B7" s="67"/>
      <c r="C7" s="17"/>
      <c r="D7" s="18"/>
      <c r="E7" s="60">
        <f t="shared" ref="E7:E15" si="0">J7+N7+R7</f>
        <v>0</v>
      </c>
      <c r="F7" s="61">
        <f t="shared" ref="F7:F11" si="1">D7*E7</f>
        <v>0</v>
      </c>
      <c r="G7" s="61">
        <f t="shared" ref="G7:G29" si="2">L7+P7+T7</f>
        <v>0</v>
      </c>
      <c r="H7" s="16"/>
      <c r="J7" s="16"/>
      <c r="K7" s="20"/>
      <c r="L7" s="65">
        <f t="shared" ref="L7:L29" si="3">D7*J7*K7</f>
        <v>0</v>
      </c>
      <c r="N7" s="16"/>
      <c r="O7" s="20"/>
      <c r="P7" s="65">
        <f t="shared" ref="P7:P11" si="4">$D7*N7*O7</f>
        <v>0</v>
      </c>
      <c r="R7" s="16"/>
      <c r="S7" s="20"/>
      <c r="T7" s="65">
        <f t="shared" ref="T7:T11" si="5">$D7*R7*S7</f>
        <v>0</v>
      </c>
    </row>
    <row r="8" spans="1:20" x14ac:dyDescent="0.25">
      <c r="A8" s="81"/>
      <c r="B8" s="67"/>
      <c r="C8" s="17"/>
      <c r="D8" s="18"/>
      <c r="E8" s="60">
        <f t="shared" si="0"/>
        <v>0</v>
      </c>
      <c r="F8" s="61">
        <f t="shared" si="1"/>
        <v>0</v>
      </c>
      <c r="G8" s="61">
        <f t="shared" si="2"/>
        <v>0</v>
      </c>
      <c r="H8" s="16"/>
      <c r="J8" s="16"/>
      <c r="K8" s="20"/>
      <c r="L8" s="65">
        <f t="shared" si="3"/>
        <v>0</v>
      </c>
      <c r="N8" s="16"/>
      <c r="O8" s="20"/>
      <c r="P8" s="65">
        <f t="shared" si="4"/>
        <v>0</v>
      </c>
      <c r="R8" s="16"/>
      <c r="S8" s="20"/>
      <c r="T8" s="65">
        <f t="shared" si="5"/>
        <v>0</v>
      </c>
    </row>
    <row r="9" spans="1:20" x14ac:dyDescent="0.25">
      <c r="A9" s="81"/>
      <c r="B9" s="67"/>
      <c r="C9" s="17"/>
      <c r="D9" s="18"/>
      <c r="E9" s="60">
        <f t="shared" si="0"/>
        <v>0</v>
      </c>
      <c r="F9" s="61">
        <f t="shared" si="1"/>
        <v>0</v>
      </c>
      <c r="G9" s="61">
        <f t="shared" si="2"/>
        <v>0</v>
      </c>
      <c r="H9" s="16"/>
      <c r="J9" s="16"/>
      <c r="K9" s="20"/>
      <c r="L9" s="65">
        <f t="shared" si="3"/>
        <v>0</v>
      </c>
      <c r="N9" s="16"/>
      <c r="O9" s="20"/>
      <c r="P9" s="65">
        <f t="shared" si="4"/>
        <v>0</v>
      </c>
      <c r="R9" s="16"/>
      <c r="S9" s="20"/>
      <c r="T9" s="65">
        <f t="shared" si="5"/>
        <v>0</v>
      </c>
    </row>
    <row r="10" spans="1:20" x14ac:dyDescent="0.25">
      <c r="A10" s="81"/>
      <c r="B10" s="67"/>
      <c r="C10" s="21"/>
      <c r="D10" s="18"/>
      <c r="E10" s="60">
        <f t="shared" si="0"/>
        <v>0</v>
      </c>
      <c r="F10" s="61">
        <f t="shared" si="1"/>
        <v>0</v>
      </c>
      <c r="G10" s="61">
        <f t="shared" si="2"/>
        <v>0</v>
      </c>
      <c r="H10" s="16"/>
      <c r="J10" s="16"/>
      <c r="K10" s="20"/>
      <c r="L10" s="65">
        <f t="shared" si="3"/>
        <v>0</v>
      </c>
      <c r="N10" s="16"/>
      <c r="O10" s="20"/>
      <c r="P10" s="65">
        <f t="shared" si="4"/>
        <v>0</v>
      </c>
      <c r="R10" s="16"/>
      <c r="S10" s="20"/>
      <c r="T10" s="65">
        <f t="shared" si="5"/>
        <v>0</v>
      </c>
    </row>
    <row r="11" spans="1:20" x14ac:dyDescent="0.25">
      <c r="A11" s="81"/>
      <c r="B11" s="5" t="s">
        <v>40</v>
      </c>
      <c r="C11" s="21"/>
      <c r="D11" s="18"/>
      <c r="E11" s="60">
        <f t="shared" si="0"/>
        <v>0</v>
      </c>
      <c r="F11" s="61">
        <f t="shared" si="1"/>
        <v>0</v>
      </c>
      <c r="G11" s="61">
        <f t="shared" si="2"/>
        <v>0</v>
      </c>
      <c r="H11" s="16"/>
      <c r="J11" s="16"/>
      <c r="K11" s="20"/>
      <c r="L11" s="65">
        <f t="shared" si="3"/>
        <v>0</v>
      </c>
      <c r="N11" s="16"/>
      <c r="O11" s="20"/>
      <c r="P11" s="65">
        <f t="shared" si="4"/>
        <v>0</v>
      </c>
      <c r="R11" s="16"/>
      <c r="S11" s="20"/>
      <c r="T11" s="65">
        <f t="shared" si="5"/>
        <v>0</v>
      </c>
    </row>
    <row r="12" spans="1:20" ht="15" customHeight="1" x14ac:dyDescent="0.25">
      <c r="A12" s="81"/>
      <c r="B12" s="67"/>
      <c r="C12" s="17"/>
      <c r="D12" s="18"/>
      <c r="E12" s="60">
        <f t="shared" si="0"/>
        <v>0</v>
      </c>
      <c r="F12" s="61">
        <f>D12*E12</f>
        <v>0</v>
      </c>
      <c r="G12" s="61">
        <f t="shared" si="2"/>
        <v>0</v>
      </c>
      <c r="H12" s="16"/>
      <c r="J12" s="16"/>
      <c r="K12" s="20"/>
      <c r="L12" s="65">
        <f t="shared" si="3"/>
        <v>0</v>
      </c>
      <c r="N12" s="16"/>
      <c r="O12" s="20"/>
      <c r="P12" s="65">
        <f t="shared" ref="P12:P15" si="6">$D12*N12*O12</f>
        <v>0</v>
      </c>
      <c r="R12" s="16"/>
      <c r="S12" s="20"/>
      <c r="T12" s="65">
        <f t="shared" ref="T12:T29" si="7">$D12*R12*S12</f>
        <v>0</v>
      </c>
    </row>
    <row r="13" spans="1:20" ht="45" x14ac:dyDescent="0.25">
      <c r="A13" s="81"/>
      <c r="B13" s="68" t="s">
        <v>41</v>
      </c>
      <c r="C13" s="17"/>
      <c r="D13" s="18"/>
      <c r="E13" s="60">
        <f t="shared" si="0"/>
        <v>0</v>
      </c>
      <c r="F13" s="61">
        <f t="shared" ref="F13:F15" si="8">D13*E13</f>
        <v>0</v>
      </c>
      <c r="G13" s="61">
        <f t="shared" si="2"/>
        <v>0</v>
      </c>
      <c r="H13" s="16"/>
      <c r="J13" s="16"/>
      <c r="K13" s="20"/>
      <c r="L13" s="65">
        <f t="shared" si="3"/>
        <v>0</v>
      </c>
      <c r="N13" s="16"/>
      <c r="O13" s="20"/>
      <c r="P13" s="65">
        <f t="shared" si="6"/>
        <v>0</v>
      </c>
      <c r="R13" s="16"/>
      <c r="S13" s="20"/>
      <c r="T13" s="65">
        <f t="shared" si="7"/>
        <v>0</v>
      </c>
    </row>
    <row r="14" spans="1:20" x14ac:dyDescent="0.25">
      <c r="A14" s="81"/>
      <c r="B14" s="67"/>
      <c r="C14" s="17"/>
      <c r="D14" s="18"/>
      <c r="E14" s="60">
        <f t="shared" si="0"/>
        <v>0</v>
      </c>
      <c r="F14" s="61">
        <f t="shared" si="8"/>
        <v>0</v>
      </c>
      <c r="G14" s="61">
        <f t="shared" si="2"/>
        <v>0</v>
      </c>
      <c r="H14" s="16"/>
      <c r="J14" s="16"/>
      <c r="K14" s="20"/>
      <c r="L14" s="65">
        <f t="shared" si="3"/>
        <v>0</v>
      </c>
      <c r="N14" s="16"/>
      <c r="O14" s="20"/>
      <c r="P14" s="65">
        <f t="shared" si="6"/>
        <v>0</v>
      </c>
      <c r="R14" s="16"/>
      <c r="S14" s="20"/>
      <c r="T14" s="65">
        <f t="shared" si="7"/>
        <v>0</v>
      </c>
    </row>
    <row r="15" spans="1:20" x14ac:dyDescent="0.25">
      <c r="A15" s="81"/>
      <c r="B15" s="67"/>
      <c r="C15" s="21"/>
      <c r="D15" s="18"/>
      <c r="E15" s="60">
        <f t="shared" si="0"/>
        <v>0</v>
      </c>
      <c r="F15" s="61">
        <f t="shared" si="8"/>
        <v>0</v>
      </c>
      <c r="G15" s="61">
        <f t="shared" si="2"/>
        <v>0</v>
      </c>
      <c r="H15" s="16"/>
      <c r="J15" s="16"/>
      <c r="K15" s="20"/>
      <c r="L15" s="65">
        <f t="shared" si="3"/>
        <v>0</v>
      </c>
      <c r="N15" s="16"/>
      <c r="O15" s="20"/>
      <c r="P15" s="65">
        <f t="shared" si="6"/>
        <v>0</v>
      </c>
      <c r="R15" s="16"/>
      <c r="S15" s="20"/>
      <c r="T15" s="65">
        <f t="shared" si="7"/>
        <v>0</v>
      </c>
    </row>
    <row r="16" spans="1:20" x14ac:dyDescent="0.25">
      <c r="A16" s="81"/>
      <c r="B16" s="69" t="s">
        <v>42</v>
      </c>
      <c r="C16" s="25"/>
      <c r="D16" s="26"/>
      <c r="E16" s="62"/>
      <c r="F16" s="59">
        <f>SUM(F6:F15)</f>
        <v>0</v>
      </c>
      <c r="G16" s="59">
        <f>SUM(G6:G15)</f>
        <v>0</v>
      </c>
      <c r="H16" s="26"/>
      <c r="J16" s="19"/>
      <c r="K16" s="27"/>
      <c r="L16" s="59">
        <f>SUM(L6:L15)</f>
        <v>0</v>
      </c>
      <c r="N16" s="19"/>
      <c r="O16" s="27"/>
      <c r="P16" s="59">
        <f>SUM(P6:P15)</f>
        <v>0</v>
      </c>
      <c r="R16" s="19"/>
      <c r="S16" s="27"/>
      <c r="T16" s="59">
        <f>SUM(T6:T15)</f>
        <v>0</v>
      </c>
    </row>
    <row r="17" spans="1:20" x14ac:dyDescent="0.25">
      <c r="A17" s="84" t="s">
        <v>43</v>
      </c>
      <c r="B17" s="16"/>
      <c r="C17" s="21"/>
      <c r="D17" s="18"/>
      <c r="E17" s="60">
        <f t="shared" ref="E17" si="9">J17+N17+R17</f>
        <v>0</v>
      </c>
      <c r="F17" s="61">
        <f t="shared" ref="F17" si="10">D17*E17</f>
        <v>0</v>
      </c>
      <c r="G17" s="61">
        <f t="shared" ref="G17" si="11">L17+P17+T17</f>
        <v>0</v>
      </c>
      <c r="H17" s="16"/>
      <c r="J17" s="16"/>
      <c r="K17" s="20"/>
      <c r="L17" s="65">
        <f t="shared" si="3"/>
        <v>0</v>
      </c>
      <c r="N17" s="16"/>
      <c r="O17" s="20"/>
      <c r="P17" s="65">
        <f t="shared" ref="P17:P22" si="12">$D17*N17*O17</f>
        <v>0</v>
      </c>
      <c r="R17" s="16"/>
      <c r="S17" s="20"/>
      <c r="T17" s="65">
        <f t="shared" si="7"/>
        <v>0</v>
      </c>
    </row>
    <row r="18" spans="1:20" x14ac:dyDescent="0.25">
      <c r="A18" s="80"/>
      <c r="B18" s="16"/>
      <c r="C18" s="21"/>
      <c r="D18" s="18"/>
      <c r="E18" s="60">
        <f t="shared" ref="E18:E29" si="13">J18+N18+R18</f>
        <v>0</v>
      </c>
      <c r="F18" s="61">
        <f t="shared" ref="F18:F22" si="14">D18*E18</f>
        <v>0</v>
      </c>
      <c r="G18" s="61">
        <f t="shared" si="2"/>
        <v>0</v>
      </c>
      <c r="H18" s="16"/>
      <c r="J18" s="16"/>
      <c r="K18" s="20"/>
      <c r="L18" s="65">
        <f t="shared" si="3"/>
        <v>0</v>
      </c>
      <c r="N18" s="16"/>
      <c r="O18" s="20"/>
      <c r="P18" s="65">
        <f t="shared" si="12"/>
        <v>0</v>
      </c>
      <c r="R18" s="16"/>
      <c r="S18" s="20"/>
      <c r="T18" s="65">
        <f t="shared" si="7"/>
        <v>0</v>
      </c>
    </row>
    <row r="19" spans="1:20" x14ac:dyDescent="0.25">
      <c r="A19" s="80"/>
      <c r="B19" s="16"/>
      <c r="C19" s="21"/>
      <c r="D19" s="18"/>
      <c r="E19" s="60">
        <f t="shared" si="13"/>
        <v>0</v>
      </c>
      <c r="F19" s="61">
        <f t="shared" si="14"/>
        <v>0</v>
      </c>
      <c r="G19" s="61">
        <f t="shared" si="2"/>
        <v>0</v>
      </c>
      <c r="H19" s="16"/>
      <c r="J19" s="16"/>
      <c r="K19" s="20"/>
      <c r="L19" s="65">
        <f t="shared" si="3"/>
        <v>0</v>
      </c>
      <c r="N19" s="16"/>
      <c r="O19" s="20"/>
      <c r="P19" s="65">
        <f t="shared" si="12"/>
        <v>0</v>
      </c>
      <c r="R19" s="16"/>
      <c r="S19" s="20"/>
      <c r="T19" s="65">
        <f t="shared" si="7"/>
        <v>0</v>
      </c>
    </row>
    <row r="20" spans="1:20" x14ac:dyDescent="0.25">
      <c r="A20" s="80"/>
      <c r="B20" s="16"/>
      <c r="C20" s="21"/>
      <c r="D20" s="18"/>
      <c r="E20" s="60">
        <f t="shared" si="13"/>
        <v>0</v>
      </c>
      <c r="F20" s="61">
        <f t="shared" si="14"/>
        <v>0</v>
      </c>
      <c r="G20" s="61">
        <f t="shared" si="2"/>
        <v>0</v>
      </c>
      <c r="H20" s="16"/>
      <c r="J20" s="16"/>
      <c r="K20" s="20"/>
      <c r="L20" s="65">
        <f t="shared" si="3"/>
        <v>0</v>
      </c>
      <c r="N20" s="16"/>
      <c r="O20" s="20"/>
      <c r="P20" s="65">
        <f t="shared" si="12"/>
        <v>0</v>
      </c>
      <c r="R20" s="16"/>
      <c r="S20" s="20"/>
      <c r="T20" s="65">
        <f t="shared" si="7"/>
        <v>0</v>
      </c>
    </row>
    <row r="21" spans="1:20" x14ac:dyDescent="0.25">
      <c r="A21" s="80"/>
      <c r="B21" s="16"/>
      <c r="C21" s="21"/>
      <c r="D21" s="18"/>
      <c r="E21" s="60">
        <f t="shared" si="13"/>
        <v>0</v>
      </c>
      <c r="F21" s="61">
        <f t="shared" si="14"/>
        <v>0</v>
      </c>
      <c r="G21" s="61">
        <f t="shared" si="2"/>
        <v>0</v>
      </c>
      <c r="H21" s="16"/>
      <c r="J21" s="16"/>
      <c r="K21" s="20"/>
      <c r="L21" s="65">
        <f t="shared" si="3"/>
        <v>0</v>
      </c>
      <c r="N21" s="16"/>
      <c r="O21" s="20"/>
      <c r="P21" s="65">
        <f t="shared" si="12"/>
        <v>0</v>
      </c>
      <c r="R21" s="16"/>
      <c r="S21" s="20"/>
      <c r="T21" s="65">
        <f t="shared" si="7"/>
        <v>0</v>
      </c>
    </row>
    <row r="22" spans="1:20" x14ac:dyDescent="0.25">
      <c r="A22" s="80"/>
      <c r="B22" s="5" t="s">
        <v>40</v>
      </c>
      <c r="C22" s="21"/>
      <c r="D22" s="18"/>
      <c r="E22" s="60">
        <f t="shared" si="13"/>
        <v>0</v>
      </c>
      <c r="F22" s="61">
        <f t="shared" si="14"/>
        <v>0</v>
      </c>
      <c r="G22" s="61">
        <f t="shared" si="2"/>
        <v>0</v>
      </c>
      <c r="H22" s="16"/>
      <c r="J22" s="16"/>
      <c r="K22" s="20"/>
      <c r="L22" s="65">
        <f t="shared" si="3"/>
        <v>0</v>
      </c>
      <c r="N22" s="16"/>
      <c r="O22" s="20"/>
      <c r="P22" s="65">
        <f t="shared" si="12"/>
        <v>0</v>
      </c>
      <c r="R22" s="16"/>
      <c r="S22" s="20"/>
      <c r="T22" s="65">
        <f t="shared" si="7"/>
        <v>0</v>
      </c>
    </row>
    <row r="23" spans="1:20" x14ac:dyDescent="0.25">
      <c r="A23" s="80"/>
      <c r="B23" s="69" t="s">
        <v>42</v>
      </c>
      <c r="C23" s="25"/>
      <c r="D23" s="26"/>
      <c r="E23" s="62"/>
      <c r="F23" s="59">
        <f>SUM(F17:F22)</f>
        <v>0</v>
      </c>
      <c r="G23" s="59">
        <f>SUM(G17:G22)</f>
        <v>0</v>
      </c>
      <c r="H23" s="26"/>
      <c r="J23" s="19"/>
      <c r="K23" s="27"/>
      <c r="L23" s="59">
        <f>SUM(L17:L22)</f>
        <v>0</v>
      </c>
      <c r="N23" s="19"/>
      <c r="O23" s="27"/>
      <c r="P23" s="59">
        <f>SUM(P17:P22)</f>
        <v>0</v>
      </c>
      <c r="R23" s="19"/>
      <c r="S23" s="27"/>
      <c r="T23" s="59">
        <f>SUM(T17:T22)</f>
        <v>0</v>
      </c>
    </row>
    <row r="24" spans="1:20" x14ac:dyDescent="0.25">
      <c r="A24" s="85" t="s">
        <v>44</v>
      </c>
      <c r="B24" s="16" t="s">
        <v>45</v>
      </c>
      <c r="C24" s="21"/>
      <c r="D24" s="18"/>
      <c r="E24" s="60">
        <f t="shared" si="13"/>
        <v>0</v>
      </c>
      <c r="F24" s="61">
        <f t="shared" ref="F24:F29" si="15">D24*E24</f>
        <v>0</v>
      </c>
      <c r="G24" s="61">
        <f t="shared" si="2"/>
        <v>0</v>
      </c>
      <c r="H24" s="16"/>
      <c r="J24" s="16"/>
      <c r="K24" s="20"/>
      <c r="L24" s="65">
        <f t="shared" si="3"/>
        <v>0</v>
      </c>
      <c r="N24" s="16"/>
      <c r="O24" s="20"/>
      <c r="P24" s="65">
        <f t="shared" ref="P24:P29" si="16">$D24*N24*O24</f>
        <v>0</v>
      </c>
      <c r="R24" s="16"/>
      <c r="S24" s="20"/>
      <c r="T24" s="65">
        <f t="shared" si="7"/>
        <v>0</v>
      </c>
    </row>
    <row r="25" spans="1:20" x14ac:dyDescent="0.25">
      <c r="A25" s="86"/>
      <c r="B25" s="16" t="s">
        <v>46</v>
      </c>
      <c r="C25" s="21"/>
      <c r="D25" s="18"/>
      <c r="E25" s="60">
        <f t="shared" si="13"/>
        <v>0</v>
      </c>
      <c r="F25" s="61">
        <f t="shared" si="15"/>
        <v>0</v>
      </c>
      <c r="G25" s="61">
        <f t="shared" si="2"/>
        <v>0</v>
      </c>
      <c r="H25" s="16"/>
      <c r="J25" s="16"/>
      <c r="K25" s="20"/>
      <c r="L25" s="65">
        <f t="shared" si="3"/>
        <v>0</v>
      </c>
      <c r="N25" s="16"/>
      <c r="O25" s="20"/>
      <c r="P25" s="65">
        <f t="shared" si="16"/>
        <v>0</v>
      </c>
      <c r="R25" s="16"/>
      <c r="S25" s="20"/>
      <c r="T25" s="65">
        <f t="shared" si="7"/>
        <v>0</v>
      </c>
    </row>
    <row r="26" spans="1:20" x14ac:dyDescent="0.25">
      <c r="A26" s="86"/>
      <c r="B26" s="16" t="s">
        <v>65</v>
      </c>
      <c r="C26" s="21"/>
      <c r="D26" s="18"/>
      <c r="E26" s="60">
        <f t="shared" si="13"/>
        <v>0</v>
      </c>
      <c r="F26" s="61">
        <f t="shared" si="15"/>
        <v>0</v>
      </c>
      <c r="G26" s="61">
        <f t="shared" si="2"/>
        <v>0</v>
      </c>
      <c r="H26" s="16"/>
      <c r="J26" s="16"/>
      <c r="K26" s="20"/>
      <c r="L26" s="65">
        <f t="shared" si="3"/>
        <v>0</v>
      </c>
      <c r="N26" s="16"/>
      <c r="O26" s="20"/>
      <c r="P26" s="65">
        <f t="shared" si="16"/>
        <v>0</v>
      </c>
      <c r="R26" s="16"/>
      <c r="S26" s="20"/>
      <c r="T26" s="65">
        <f t="shared" si="7"/>
        <v>0</v>
      </c>
    </row>
    <row r="27" spans="1:20" x14ac:dyDescent="0.25">
      <c r="A27" s="86"/>
      <c r="B27" s="16" t="s">
        <v>48</v>
      </c>
      <c r="C27" s="21"/>
      <c r="D27" s="18"/>
      <c r="E27" s="60">
        <f t="shared" si="13"/>
        <v>0</v>
      </c>
      <c r="F27" s="61">
        <f t="shared" si="15"/>
        <v>0</v>
      </c>
      <c r="G27" s="61">
        <f t="shared" si="2"/>
        <v>0</v>
      </c>
      <c r="H27" s="16"/>
      <c r="J27" s="16"/>
      <c r="K27" s="20"/>
      <c r="L27" s="65">
        <f t="shared" si="3"/>
        <v>0</v>
      </c>
      <c r="N27" s="16"/>
      <c r="O27" s="20"/>
      <c r="P27" s="65">
        <f t="shared" si="16"/>
        <v>0</v>
      </c>
      <c r="R27" s="16"/>
      <c r="S27" s="20"/>
      <c r="T27" s="65">
        <f t="shared" si="7"/>
        <v>0</v>
      </c>
    </row>
    <row r="28" spans="1:20" x14ac:dyDescent="0.25">
      <c r="A28" s="86"/>
      <c r="B28" s="23"/>
      <c r="C28" s="21"/>
      <c r="D28" s="18"/>
      <c r="E28" s="60">
        <f t="shared" si="13"/>
        <v>0</v>
      </c>
      <c r="F28" s="61">
        <f t="shared" si="15"/>
        <v>0</v>
      </c>
      <c r="G28" s="61">
        <f t="shared" si="2"/>
        <v>0</v>
      </c>
      <c r="H28" s="16"/>
      <c r="J28" s="16"/>
      <c r="K28" s="20"/>
      <c r="L28" s="65">
        <f t="shared" si="3"/>
        <v>0</v>
      </c>
      <c r="N28" s="16"/>
      <c r="O28" s="20"/>
      <c r="P28" s="65">
        <f t="shared" si="16"/>
        <v>0</v>
      </c>
      <c r="R28" s="16"/>
      <c r="S28" s="20"/>
      <c r="T28" s="65">
        <f t="shared" si="7"/>
        <v>0</v>
      </c>
    </row>
    <row r="29" spans="1:20" x14ac:dyDescent="0.25">
      <c r="A29" s="86"/>
      <c r="B29" s="5" t="s">
        <v>40</v>
      </c>
      <c r="C29" s="21"/>
      <c r="D29" s="18"/>
      <c r="E29" s="60">
        <f t="shared" si="13"/>
        <v>0</v>
      </c>
      <c r="F29" s="61">
        <f t="shared" si="15"/>
        <v>0</v>
      </c>
      <c r="G29" s="61">
        <f t="shared" si="2"/>
        <v>0</v>
      </c>
      <c r="H29" s="16"/>
      <c r="J29" s="16"/>
      <c r="K29" s="20"/>
      <c r="L29" s="65">
        <f t="shared" si="3"/>
        <v>0</v>
      </c>
      <c r="N29" s="16"/>
      <c r="O29" s="20"/>
      <c r="P29" s="65">
        <f t="shared" si="16"/>
        <v>0</v>
      </c>
      <c r="R29" s="16"/>
      <c r="S29" s="20"/>
      <c r="T29" s="65">
        <f t="shared" si="7"/>
        <v>0</v>
      </c>
    </row>
    <row r="30" spans="1:20" x14ac:dyDescent="0.25">
      <c r="A30" s="84"/>
      <c r="B30" s="69" t="s">
        <v>42</v>
      </c>
      <c r="C30" s="25"/>
      <c r="D30" s="26"/>
      <c r="E30" s="62"/>
      <c r="F30" s="59">
        <f>SUM(F24:F29)</f>
        <v>0</v>
      </c>
      <c r="G30" s="59">
        <f>SUM(G24:G29)</f>
        <v>0</v>
      </c>
      <c r="H30" s="26"/>
      <c r="J30" s="19"/>
      <c r="K30" s="19"/>
      <c r="L30" s="59">
        <f>SUM(L24:L29)</f>
        <v>0</v>
      </c>
      <c r="N30" s="19"/>
      <c r="O30" s="19"/>
      <c r="P30" s="59">
        <f>SUM(P24:P29)</f>
        <v>0</v>
      </c>
      <c r="R30" s="19"/>
      <c r="S30" s="19"/>
      <c r="T30" s="59">
        <f>SUM(T24:T29)</f>
        <v>0</v>
      </c>
    </row>
    <row r="31" spans="1:20" ht="30" x14ac:dyDescent="0.25">
      <c r="A31" s="28" t="s">
        <v>49</v>
      </c>
      <c r="B31" s="24" t="s">
        <v>42</v>
      </c>
      <c r="C31" s="25"/>
      <c r="D31" s="26"/>
      <c r="E31" s="62"/>
      <c r="F31" s="59">
        <f>(F16+F23+F30)*0.07</f>
        <v>0</v>
      </c>
      <c r="G31" s="59">
        <f>(G16+G23+G30)*0.07</f>
        <v>0</v>
      </c>
      <c r="H31" s="26" t="s">
        <v>50</v>
      </c>
      <c r="J31" s="19"/>
      <c r="K31" s="19"/>
      <c r="L31" s="59">
        <f>(L16+L23+L30)*0.07</f>
        <v>0</v>
      </c>
      <c r="N31" s="19"/>
      <c r="O31" s="19"/>
      <c r="P31" s="59">
        <f>(P16+P23+P30)*0.07</f>
        <v>0</v>
      </c>
      <c r="R31" s="19"/>
      <c r="S31" s="19"/>
      <c r="T31" s="59">
        <f>(T16+T23+T30)*0.07</f>
        <v>0</v>
      </c>
    </row>
    <row r="32" spans="1:20" ht="15.75" x14ac:dyDescent="0.25">
      <c r="A32" s="29" t="s">
        <v>51</v>
      </c>
      <c r="B32" s="30"/>
      <c r="C32" s="29"/>
      <c r="D32" s="31"/>
      <c r="E32" s="63"/>
      <c r="F32" s="64">
        <f>F16+F23+F30</f>
        <v>0</v>
      </c>
      <c r="G32" s="64">
        <f>G16+G23+G30+G31</f>
        <v>0</v>
      </c>
      <c r="H32" s="26"/>
      <c r="J32" s="29"/>
      <c r="K32" s="29"/>
      <c r="L32" s="64">
        <f>L16+L23+L30+L31</f>
        <v>0</v>
      </c>
      <c r="N32" s="29"/>
      <c r="O32" s="29"/>
      <c r="P32" s="64">
        <f>P16+P23+P30+P31</f>
        <v>0</v>
      </c>
      <c r="R32" s="29"/>
      <c r="S32" s="29"/>
      <c r="T32" s="64">
        <f>T16+T23+T30+T31</f>
        <v>0</v>
      </c>
    </row>
    <row r="34" spans="1:8" ht="30" x14ac:dyDescent="0.25">
      <c r="A34" s="32" t="s">
        <v>52</v>
      </c>
      <c r="B34" s="33" t="s">
        <v>4</v>
      </c>
      <c r="C34" s="34" t="s">
        <v>53</v>
      </c>
      <c r="D34" s="34" t="s">
        <v>34</v>
      </c>
      <c r="E34" s="34" t="s">
        <v>35</v>
      </c>
      <c r="F34" s="35" t="s">
        <v>42</v>
      </c>
      <c r="G34" s="7"/>
    </row>
    <row r="35" spans="1:8" x14ac:dyDescent="0.25">
      <c r="A35" s="82" t="s">
        <v>54</v>
      </c>
      <c r="B35" s="36"/>
      <c r="C35" s="37"/>
      <c r="D35" s="38"/>
      <c r="E35" s="36"/>
      <c r="F35" s="39">
        <f t="shared" ref="F35:F40" si="17">D35*E35</f>
        <v>0</v>
      </c>
      <c r="G35" s="40"/>
    </row>
    <row r="36" spans="1:8" x14ac:dyDescent="0.25">
      <c r="A36" s="83"/>
      <c r="B36" s="36"/>
      <c r="C36" s="37"/>
      <c r="D36" s="38"/>
      <c r="E36" s="36"/>
      <c r="F36" s="39">
        <f t="shared" si="17"/>
        <v>0</v>
      </c>
      <c r="G36" s="40"/>
    </row>
    <row r="37" spans="1:8" ht="30" customHeight="1" x14ac:dyDescent="0.25">
      <c r="A37" s="82" t="s">
        <v>70</v>
      </c>
      <c r="B37" s="36"/>
      <c r="C37" s="37"/>
      <c r="D37" s="38"/>
      <c r="E37" s="36"/>
      <c r="F37" s="39">
        <f t="shared" si="17"/>
        <v>0</v>
      </c>
      <c r="G37" s="40"/>
    </row>
    <row r="38" spans="1:8" ht="30" customHeight="1" x14ac:dyDescent="0.25">
      <c r="A38" s="83"/>
      <c r="B38" s="36"/>
      <c r="C38" s="37"/>
      <c r="D38" s="38"/>
      <c r="E38" s="36"/>
      <c r="F38" s="39">
        <f t="shared" si="17"/>
        <v>0</v>
      </c>
      <c r="G38" s="40"/>
    </row>
    <row r="39" spans="1:8" x14ac:dyDescent="0.25">
      <c r="A39" s="74" t="s">
        <v>55</v>
      </c>
      <c r="B39" s="36"/>
      <c r="C39" s="37"/>
      <c r="D39" s="38"/>
      <c r="E39" s="36"/>
      <c r="F39" s="39">
        <f t="shared" si="17"/>
        <v>0</v>
      </c>
      <c r="G39" s="40"/>
    </row>
    <row r="40" spans="1:8" x14ac:dyDescent="0.25">
      <c r="A40" s="75"/>
      <c r="B40" s="36"/>
      <c r="C40" s="37"/>
      <c r="D40" s="38"/>
      <c r="E40" s="36"/>
      <c r="F40" s="39">
        <f t="shared" si="17"/>
        <v>0</v>
      </c>
      <c r="G40" s="40"/>
    </row>
    <row r="41" spans="1:8" ht="15.75" x14ac:dyDescent="0.25">
      <c r="A41" s="41" t="s">
        <v>56</v>
      </c>
      <c r="B41" s="42"/>
      <c r="C41" s="41"/>
      <c r="D41" s="43"/>
      <c r="E41" s="41"/>
      <c r="F41" s="44">
        <f>SUM(F35:F40)</f>
        <v>0</v>
      </c>
      <c r="G41" s="7"/>
    </row>
    <row r="43" spans="1:8" ht="15.75" x14ac:dyDescent="0.25">
      <c r="A43" s="45" t="s">
        <v>57</v>
      </c>
      <c r="B43" s="45"/>
      <c r="C43" s="45"/>
      <c r="D43" s="46"/>
      <c r="E43" s="45"/>
      <c r="F43" s="47">
        <f>F32+F41</f>
        <v>0</v>
      </c>
      <c r="G43" s="7"/>
    </row>
    <row r="46" spans="1:8" x14ac:dyDescent="0.25">
      <c r="A46" s="48" t="s">
        <v>58</v>
      </c>
      <c r="B46" s="50" t="s">
        <v>59</v>
      </c>
      <c r="C46" s="50"/>
      <c r="D46" s="51"/>
      <c r="E46" s="50"/>
      <c r="F46" s="52"/>
      <c r="G46" s="70" t="s">
        <v>60</v>
      </c>
      <c r="H46" s="71" t="s">
        <v>61</v>
      </c>
    </row>
    <row r="47" spans="1:8" x14ac:dyDescent="0.25">
      <c r="A47" s="79" t="s">
        <v>71</v>
      </c>
      <c r="B47" s="55" t="s">
        <v>62</v>
      </c>
      <c r="C47" s="55"/>
      <c r="D47" s="56"/>
      <c r="E47" s="55"/>
      <c r="F47" s="57"/>
      <c r="G47" s="72">
        <f>G16</f>
        <v>0</v>
      </c>
      <c r="H47" s="73" t="e">
        <f>G47/G32</f>
        <v>#DIV/0!</v>
      </c>
    </row>
  </sheetData>
  <mergeCells count="5">
    <mergeCell ref="A17:A23"/>
    <mergeCell ref="A24:A30"/>
    <mergeCell ref="A6:A16"/>
    <mergeCell ref="A35:A36"/>
    <mergeCell ref="A37:A38"/>
  </mergeCells>
  <conditionalFormatting sqref="H47">
    <cfRule type="cellIs" dxfId="0" priority="1" operator="lessThan">
      <formula>0.7</formula>
    </cfRule>
  </conditionalFormatting>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Dokument</p:Name>
  <p:Description/>
  <p:Statement/>
  <p:PolicyItems>
    <p:PolicyItem featureId="Microsoft.Office.RecordsManagement.PolicyFeatures.PolicyLabel" staticId="0x010100FD6AFFD6CE014942BF86BBEEBCBDDF03|801092262" UniqueId="a23412c3-5654-45dd-a6aa-e52ba83bcf82">
      <p:Name>Popisky</p:Name>
      <p:Description>Generuje popisky, které lze vložit do dokumentů aplikací sady Microsoft Office, aby bylo zajištěno, že vlastnosti dokumentů či jiné důležité informace byly zahrnuty při tisku. Popisky lze také používat při hledání dokumentů.</p:Description>
      <p:CustomData>
        <label>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LCPolicyLabelClientValue xmlns="295e6b08-c03f-4e1d-b56f-d1230bb11cb2">{_UIVersionString}</DLCPolicyLabelClientValue>
    <DLCPolicyLabelLock xmlns="295e6b08-c03f-4e1d-b56f-d1230bb11cb2" xsi:nil="true"/>
    <DLCPolicyLabelValue xmlns="295e6b08-c03f-4e1d-b56f-d1230bb11cb2">0.5</DLCPolicyLabelValue>
    <_ip_UnifiedCompliancePolicyUIAction xmlns="http://schemas.microsoft.com/sharepoint/v3" xsi:nil="true"/>
    <lcf76f155ced4ddcb4097134ff3c332f xmlns="295e6b08-c03f-4e1d-b56f-d1230bb11cb2">
      <Terms xmlns="http://schemas.microsoft.com/office/infopath/2007/PartnerControls"/>
    </lcf76f155ced4ddcb4097134ff3c332f>
    <_ip_UnifiedCompliancePolicyProperties xmlns="http://schemas.microsoft.com/sharepoint/v3" xsi:nil="true"/>
    <TaxCatchAll xmlns="55c52eff-4bf9-40ab-8aed-a493b71de8c7" xsi:nil="true"/>
    <SharedWithUsers xmlns="55c52eff-4bf9-40ab-8aed-a493b71de8c7">
      <UserInfo>
        <DisplayName/>
        <AccountId xsi:nil="true"/>
        <AccountType/>
      </UserInfo>
    </SharedWithUsers>
    <_dlc_Exempt xmlns="http://schemas.microsoft.com/sharepoint/v3">false</_dlc_Exempt>
    <MediaLengthInSeconds xmlns="295e6b08-c03f-4e1d-b56f-d1230bb11cb2" xsi:nil="true"/>
    <RoutingRuleDescription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FD6AFFD6CE014942BF86BBEEBCBDDF03" ma:contentTypeVersion="35" ma:contentTypeDescription="Vytvoří nový dokument" ma:contentTypeScope="" ma:versionID="d5c48fb7b790f741e9b9ccb691c5c242">
  <xsd:schema xmlns:xsd="http://www.w3.org/2001/XMLSchema" xmlns:xs="http://www.w3.org/2001/XMLSchema" xmlns:p="http://schemas.microsoft.com/office/2006/metadata/properties" xmlns:ns1="http://schemas.microsoft.com/sharepoint/v3" xmlns:ns2="295e6b08-c03f-4e1d-b56f-d1230bb11cb2" xmlns:ns3="55c52eff-4bf9-40ab-8aed-a493b71de8c7" targetNamespace="http://schemas.microsoft.com/office/2006/metadata/properties" ma:root="true" ma:fieldsID="e903806e625a26a873984909de00e41e" ns1:_="" ns2:_="" ns3:_="">
    <xsd:import namespace="http://schemas.microsoft.com/sharepoint/v3"/>
    <xsd:import namespace="295e6b08-c03f-4e1d-b56f-d1230bb11cb2"/>
    <xsd:import namespace="55c52eff-4bf9-40ab-8aed-a493b71de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DLCPolicyLabelValue" minOccurs="0"/>
                <xsd:element ref="ns2:DLCPolicyLabelClientValue" minOccurs="0"/>
                <xsd:element ref="ns2:DLCPolicyLabelLock" minOccurs="0"/>
                <xsd:element ref="ns1:_dlc_Exempt" minOccurs="0"/>
                <xsd:element ref="ns2:MediaServiceOCR"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2" nillable="true" ma:displayName="Výjimka ze zásady" ma:hidden="true" ma:internalName="_dlc_Exempt" ma:readOnly="true">
      <xsd:simpleType>
        <xsd:restriction base="dms:Unknown"/>
      </xsd:simpleType>
    </xsd:element>
    <xsd:element name="_ip_UnifiedCompliancePolicyProperties" ma:index="28" nillable="true" ma:displayName="Vlastnosti zásad jednotného dodržování předpisů" ma:hidden="true" ma:internalName="_ip_UnifiedCompliancePolicyProperties">
      <xsd:simpleType>
        <xsd:restriction base="dms:Note"/>
      </xsd:simpleType>
    </xsd:element>
    <xsd:element name="_ip_UnifiedCompliancePolicyUIAction" ma:index="29" nillable="true" ma:displayName="Akce uživatelského rozhraní zásad jednotného dodržování předpisů" ma:hidden="true" ma:internalName="_ip_UnifiedCompliancePolicyUIAction">
      <xsd:simpleType>
        <xsd:restriction base="dms:Text"/>
      </xsd:simpleType>
    </xsd:element>
    <xsd:element name="RoutingRuleDescription" ma:index="31" nillable="true" ma:displayName="Popis" ma:internalName="Popis"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5e6b08-c03f-4e1d-b56f-d1230bb11c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DLCPolicyLabelValue" ma:index="19" nillable="true" ma:displayName="Popisek" ma:description="Slouží k uložení aktuální hodnoty popisku." ma:internalName="DLCPolicyLabelValue" ma:readOnly="true">
      <xsd:simpleType>
        <xsd:restriction base="dms:Note">
          <xsd:maxLength value="255"/>
        </xsd:restriction>
      </xsd:simpleType>
    </xsd:element>
    <xsd:element name="DLCPolicyLabelClientValue" ma:index="20" nillable="true" ma:displayName="Hodnota popisku klienta" ma:description="Slouží k uložení poslední hodnoty popisku vypočítané klientem." ma:hidden="true" ma:internalName="DLCPolicyLabelClientValue" ma:readOnly="false">
      <xsd:simpleType>
        <xsd:restriction base="dms:Note"/>
      </xsd:simpleType>
    </xsd:element>
    <xsd:element name="DLCPolicyLabelLock" ma:index="21" nillable="true" ma:displayName="Popisek uzamčen" ma:description="Označuje, zda má být popisek aktualizován při úpravě vlastností položky." ma:hidden="true" ma:internalName="DLCPolicyLabelLock" ma:readOnly="fals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Značky obrázků" ma:readOnly="false" ma:fieldId="{5cf76f15-5ced-4ddc-b409-7134ff3c332f}" ma:taxonomyMulti="true" ma:sspId="4dd7ddbe-1f86-4eaf-800e-08e792b06b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52eff-4bf9-40ab-8aed-a493b71de8c7"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26" nillable="true" ma:displayName="Taxonomy Catch All Column" ma:hidden="true" ma:list="{983a6e7d-baf2-4b1f-9af1-54efc7e4f882}" ma:internalName="TaxCatchAll" ma:showField="CatchAllData" ma:web="55c52eff-4bf9-40ab-8aed-a493b71de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E9B0E5-7FF0-473C-836B-D5CDE0BEE855}">
  <ds:schemaRefs>
    <ds:schemaRef ds:uri="office.server.policy"/>
  </ds:schemaRefs>
</ds:datastoreItem>
</file>

<file path=customXml/itemProps2.xml><?xml version="1.0" encoding="utf-8"?>
<ds:datastoreItem xmlns:ds="http://schemas.openxmlformats.org/officeDocument/2006/customXml" ds:itemID="{079A5D6C-8B12-4292-B61B-408EDD71964E}">
  <ds:schemaRefs>
    <ds:schemaRef ds:uri="http://schemas.microsoft.com/sharepoint/v3/contenttype/forms"/>
  </ds:schemaRefs>
</ds:datastoreItem>
</file>

<file path=customXml/itemProps3.xml><?xml version="1.0" encoding="utf-8"?>
<ds:datastoreItem xmlns:ds="http://schemas.openxmlformats.org/officeDocument/2006/customXml" ds:itemID="{4C35765D-4A8F-41D2-B766-B8D654C1DBD1}">
  <ds:schemaRefs>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55c52eff-4bf9-40ab-8aed-a493b71de8c7"/>
    <ds:schemaRef ds:uri="http://purl.org/dc/elements/1.1/"/>
    <ds:schemaRef ds:uri="295e6b08-c03f-4e1d-b56f-d1230bb11cb2"/>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7BB5B35C-A5E7-400C-8640-07043C198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5e6b08-c03f-4e1d-b56f-d1230bb11cb2"/>
    <ds:schemaRef ds:uri="55c52eff-4bf9-40ab-8aed-a493b71de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Úvod</vt:lpstr>
      <vt:lpstr>Projekt</vt:lpstr>
      <vt:lpstr>Aktivity I</vt:lpstr>
      <vt:lpstr>Aktivity II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9 - Vzor položkového rozpočtu</dc:title>
  <dc:subject/>
  <dc:creator>David Kaňok</dc:creator>
  <cp:keywords/>
  <dc:description/>
  <cp:lastModifiedBy>Koubová Zuzana</cp:lastModifiedBy>
  <cp:revision/>
  <dcterms:created xsi:type="dcterms:W3CDTF">2020-07-17T09:51:49Z</dcterms:created>
  <dcterms:modified xsi:type="dcterms:W3CDTF">2024-08-19T15:23:33Z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0x010100FD6AFFD6CE014942BF86BBEEBCBDDF03</vt:lpwstr>
  </property>
  <property fmtid="{D5CDD505-2E9C-101B-9397-08002B2CF9AE}" pid="3" name="MediaServiceImageTags">
    <vt:lpwstr/>
  </property>
  <property fmtid="{D5CDD505-2E9C-101B-9397-08002B2CF9AE}" pid="4" name="Order">
    <vt:r8>616200</vt:r8>
  </property>
  <property fmtid="{D5CDD505-2E9C-101B-9397-08002B2CF9AE}" pid="5" name="xd_Signature">
    <vt:bool>false</vt:bool>
  </property>
  <property fmtid="{D5CDD505-2E9C-101B-9397-08002B2CF9AE}" pid="6" name="xd_ProgID">
    <vt:lpwstr/>
  </property>
  <property fmtid="{D5CDD505-2E9C-101B-9397-08002B2CF9AE}" pid="7" name="DocumentSetDescription">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